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F8AD0602-F6EE-466D-8CA1-589D3393527C}" xr6:coauthVersionLast="47" xr6:coauthVersionMax="47" xr10:uidLastSave="{00000000-0000-0000-0000-000000000000}"/>
  <bookViews>
    <workbookView xWindow="-120" yWindow="-120" windowWidth="21840" windowHeight="13140" tabRatio="500" firstSheet="1" activeTab="1" xr2:uid="{00000000-000D-0000-FFFF-FFFF00000000}"/>
  </bookViews>
  <sheets>
    <sheet name="PE_LN_distrito" sheetId="1" r:id="rId1"/>
    <sheet name="PE y LN Distrito y Sexo" sheetId="2" r:id="rId2"/>
  </sheets>
  <definedNames>
    <definedName name="_xlnm.Print_Area" localSheetId="1">'PE y LN Distrito y Sexo'!$A$1:$I$52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27329794" val="982" rev="124" rev64="64" revOS="4" revMin="124" revMax="0"/>
      <pm:docPrefs xmlns:pm="smNativeData" id="1627329794" fixedDigits="0" showNotice="1" showFrameBounds="1" autoChart="1" recalcOnPrint="1" recalcOnCopy="1" finalRounding="1" compatTextArt="1" tab="567" useDefinedPrintRange="1" printArea="currentSheet"/>
      <pm:compatibility xmlns:pm="smNativeData" id="1627329794" overlapCells="1"/>
      <pm:defCurrency xmlns:pm="smNativeData" id="1627329794"/>
      <pm:trialVersion xmlns:pm="smNativeData" id="1627329794" val="12706946"/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13" i="2"/>
  <c r="G12" i="2"/>
  <c r="G50" i="2"/>
  <c r="C50" i="2"/>
  <c r="C13" i="2"/>
  <c r="B45" i="2"/>
  <c r="D45" i="2"/>
  <c r="E45" i="2"/>
  <c r="F45" i="2"/>
  <c r="H45" i="2"/>
  <c r="I45" i="2"/>
  <c r="J45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12" i="2"/>
  <c r="G45" i="2" l="1"/>
  <c r="C45" i="2"/>
  <c r="E50" i="1"/>
  <c r="F14" i="1" l="1"/>
  <c r="F13" i="1"/>
  <c r="D46" i="1"/>
  <c r="C46" i="1"/>
  <c r="B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2" i="1"/>
  <c r="F46" i="1" l="1"/>
</calcChain>
</file>

<file path=xl/sharedStrings.xml><?xml version="1.0" encoding="utf-8"?>
<sst xmlns="http://schemas.openxmlformats.org/spreadsheetml/2006/main" count="49" uniqueCount="27">
  <si>
    <t>Instituto Electoral de la Ciudad de México</t>
  </si>
  <si>
    <t>Dirección Ejecutiva de Organización Electoral</t>
  </si>
  <si>
    <t xml:space="preserve">y Geoestadística </t>
  </si>
  <si>
    <t xml:space="preserve">Estadísticas  de Padrón Electoral y Lista Nominal </t>
  </si>
  <si>
    <t xml:space="preserve">por Distrito Electoral Uninominal Local </t>
  </si>
  <si>
    <t>Fecha de corte al 31 de enero de 2023</t>
  </si>
  <si>
    <t>Distrito electoral local
(Nueva Distritación)</t>
  </si>
  <si>
    <t>Secciones Electorales</t>
  </si>
  <si>
    <t>Padrón Electoral</t>
  </si>
  <si>
    <t>Lista Nominal</t>
  </si>
  <si>
    <t>Porcentaje de cobertura</t>
  </si>
  <si>
    <t>TOTAL</t>
  </si>
  <si>
    <t>Ciudadanas y ciudadanos de la Ciudad de México, residentes en el extranjero</t>
  </si>
  <si>
    <t>Padrón electoral</t>
  </si>
  <si>
    <t>Lista nominal</t>
  </si>
  <si>
    <t>Total</t>
  </si>
  <si>
    <t>Fuente: Elaborado por la DEOEyG, con base en: INE-DERFE. Corte de los instrumentos electorales al 31 de enero de 2023.</t>
  </si>
  <si>
    <t>Dirección Ejecutiva de Organización Electoral y Geoestdística</t>
  </si>
  <si>
    <t xml:space="preserve">Estadísticas de Padrón Electoral y la Lista Nominal </t>
  </si>
  <si>
    <t>por Distrito Electoral Uninominal Local, según sexo</t>
  </si>
  <si>
    <t>Secciones electorales</t>
  </si>
  <si>
    <t>Hombres</t>
  </si>
  <si>
    <t>Mujeres</t>
  </si>
  <si>
    <t>Totales</t>
  </si>
  <si>
    <t>Fecha de corte al 31 de agosto de 2024</t>
  </si>
  <si>
    <t>Fuente: Elaborado por la DEOEyG, con base en: INE-DERFE. Corte de los instrumentos electorales al 31 de agosto de 2024.</t>
  </si>
  <si>
    <t>No binario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</si>
</sst>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    &quot;"/>
    <numFmt numFmtId="165" formatCode="#,##0&quot;         &quot;"/>
    <numFmt numFmtId="166" formatCode="#,##0&quot;  &quot;"/>
  </numFmts>
  <fonts count="11" x14ac:knownFonts="1">
    <font>
      <sz val="10"/>
      <color rgb="FF000000"/>
      <name val="Arial"/>
      <family val="2"/>
    </font>
    <font>
      <sz val="10"/>
      <color rgb="FF000000"/>
      <name val="MS Sans Serif"/>
      <family val="2"/>
      <charset val="1"/>
    </font>
    <font>
      <sz val="8"/>
      <color rgb="FF000000"/>
      <name val="Arial"/>
      <family val="2"/>
    </font>
    <font>
      <b/>
      <sz val="12"/>
      <color rgb="FF000000"/>
      <name val="Garamond"/>
      <family val="1"/>
    </font>
    <font>
      <i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 Narrow"/>
      <family val="2"/>
    </font>
    <font>
      <sz val="10"/>
      <color rgb="FFFFFFFF"/>
      <name val="Arial"/>
      <family val="2"/>
    </font>
    <font>
      <b/>
      <sz val="8"/>
      <color rgb="FF000000"/>
      <name val="Arial Narrow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000000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808080"/>
      </bottom>
      <diagonal/>
    </border>
    <border>
      <left/>
      <right/>
      <top style="double">
        <color rgb="FF808080"/>
      </top>
      <bottom style="double">
        <color rgb="FF80808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">
    <xf numFmtId="0" fontId="0" fillId="0" borderId="0"/>
    <xf numFmtId="9" fontId="10" fillId="0" borderId="0" applyBorder="0" applyProtection="0"/>
    <xf numFmtId="0" fontId="1" fillId="0" borderId="0"/>
    <xf numFmtId="0" fontId="1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5" fillId="0" borderId="0" xfId="0" applyFont="1"/>
    <xf numFmtId="0" fontId="2" fillId="0" borderId="0" xfId="2" applyFont="1" applyAlignment="1">
      <alignment horizontal="center" wrapText="1"/>
    </xf>
    <xf numFmtId="0" fontId="2" fillId="0" borderId="0" xfId="3" applyFont="1" applyAlignment="1">
      <alignment horizontal="center" wrapText="1"/>
    </xf>
    <xf numFmtId="3" fontId="2" fillId="0" borderId="0" xfId="3" applyNumberFormat="1" applyFont="1" applyAlignment="1">
      <alignment horizontal="right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166" fontId="0" fillId="0" borderId="0" xfId="0" applyNumberFormat="1" applyAlignment="1">
      <alignment horizontal="center"/>
    </xf>
    <xf numFmtId="0" fontId="4" fillId="3" borderId="12" xfId="2" applyFont="1" applyFill="1" applyBorder="1" applyAlignment="1">
      <alignment horizontal="center" vertical="center" wrapText="1"/>
    </xf>
    <xf numFmtId="3" fontId="4" fillId="3" borderId="12" xfId="2" applyNumberFormat="1" applyFont="1" applyFill="1" applyBorder="1" applyAlignment="1">
      <alignment horizontal="right" vertical="center"/>
    </xf>
    <xf numFmtId="3" fontId="4" fillId="3" borderId="12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 wrapText="1"/>
    </xf>
    <xf numFmtId="3" fontId="2" fillId="2" borderId="1" xfId="3" applyNumberFormat="1" applyFont="1" applyFill="1" applyBorder="1" applyAlignment="1">
      <alignment horizontal="right" wrapText="1"/>
    </xf>
    <xf numFmtId="10" fontId="2" fillId="2" borderId="1" xfId="3" applyNumberFormat="1" applyFont="1" applyFill="1" applyBorder="1" applyAlignment="1">
      <alignment horizontal="center" wrapText="1"/>
    </xf>
    <xf numFmtId="0" fontId="2" fillId="2" borderId="2" xfId="2" applyFont="1" applyFill="1" applyBorder="1" applyAlignment="1">
      <alignment horizontal="center" wrapText="1"/>
    </xf>
    <xf numFmtId="0" fontId="2" fillId="2" borderId="2" xfId="3" applyFont="1" applyFill="1" applyBorder="1" applyAlignment="1">
      <alignment horizontal="center" wrapText="1"/>
    </xf>
    <xf numFmtId="3" fontId="2" fillId="2" borderId="2" xfId="3" applyNumberFormat="1" applyFont="1" applyFill="1" applyBorder="1" applyAlignment="1">
      <alignment horizontal="right" wrapText="1"/>
    </xf>
    <xf numFmtId="10" fontId="2" fillId="2" borderId="3" xfId="3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2" borderId="4" xfId="0" applyNumberFormat="1" applyFont="1" applyFill="1" applyBorder="1"/>
    <xf numFmtId="10" fontId="5" fillId="2" borderId="4" xfId="0" applyNumberFormat="1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2" fillId="2" borderId="7" xfId="2" applyNumberFormat="1" applyFont="1" applyFill="1" applyBorder="1" applyAlignment="1">
      <alignment horizontal="right" vertical="center"/>
    </xf>
    <xf numFmtId="164" fontId="2" fillId="2" borderId="7" xfId="3" applyNumberFormat="1" applyFont="1" applyFill="1" applyBorder="1" applyAlignment="1">
      <alignment vertical="center"/>
    </xf>
    <xf numFmtId="0" fontId="2" fillId="2" borderId="7" xfId="2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right" vertical="center"/>
    </xf>
    <xf numFmtId="164" fontId="2" fillId="2" borderId="7" xfId="3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justify"/>
    </xf>
    <xf numFmtId="164" fontId="2" fillId="2" borderId="9" xfId="2" applyNumberFormat="1" applyFont="1" applyFill="1" applyBorder="1" applyAlignment="1">
      <alignment horizontal="right" vertical="center"/>
    </xf>
    <xf numFmtId="164" fontId="2" fillId="2" borderId="9" xfId="3" applyNumberFormat="1" applyFont="1" applyFill="1" applyBorder="1" applyAlignment="1">
      <alignment horizontal="right" vertical="center"/>
    </xf>
    <xf numFmtId="164" fontId="2" fillId="2" borderId="9" xfId="3" applyNumberFormat="1" applyFont="1" applyFill="1" applyBorder="1" applyAlignment="1">
      <alignment vertical="center"/>
    </xf>
    <xf numFmtId="0" fontId="0" fillId="0" borderId="12" xfId="0" applyBorder="1"/>
    <xf numFmtId="164" fontId="2" fillId="2" borderId="13" xfId="2" applyNumberFormat="1" applyFont="1" applyFill="1" applyBorder="1" applyAlignment="1">
      <alignment horizontal="center" vertical="center"/>
    </xf>
    <xf numFmtId="164" fontId="2" fillId="2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4" fillId="3" borderId="12" xfId="2" applyNumberFormat="1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10" fontId="2" fillId="2" borderId="13" xfId="3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3" borderId="11" xfId="2" applyFont="1" applyFill="1" applyBorder="1" applyAlignment="1">
      <alignment horizontal="right" vertical="center" wrapText="1"/>
    </xf>
    <xf numFmtId="0" fontId="4" fillId="3" borderId="11" xfId="2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3" borderId="14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 wrapText="1"/>
    </xf>
    <xf numFmtId="164" fontId="5" fillId="2" borderId="7" xfId="2" applyNumberFormat="1" applyFont="1" applyFill="1" applyBorder="1" applyAlignment="1">
      <alignment horizontal="right" vertical="center"/>
    </xf>
  </cellXfs>
  <cellStyles count="4">
    <cellStyle name="Normal" xfId="0" builtinId="0" customBuiltin="1"/>
    <cellStyle name="Normal_Hoja1" xfId="2" xr:uid="{00000000-0005-0000-0000-000001000000}"/>
    <cellStyle name="Normal_Hoja1_1" xfId="3" xr:uid="{00000000-0005-0000-0000-000002000000}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27329794" count="1">
        <pm:charStyle name="Normal" fontId="0" Id="1"/>
      </pm:charStyles>
      <pm:colors xmlns:pm="smNativeData" id="1627329794" count="3">
        <pm:color name="Color 24" rgb="003300"/>
        <pm:color name="Verde oscuro 1" rgb="003300"/>
        <pm:color name="Color 26" rgb="80808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102577</xdr:colOff>
      <xdr:row>4</xdr:row>
      <xdr:rowOff>183173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="" xmlns:pm="smNativeData" val="SMDATA_13_AhX/Y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DAAAABAAAAAAAAAAAAAAAAAAAAAAAAAAHgAAAGgAAAAAAAAAAAAAAAAAAAAAAAAAAAAAABAnAAAQJwAAAAAAAAAAAAAAAAAAAAAAAAAAAAAAAAAAAAAAAAAAAAAUAAAAAAAAAMDA/wAAAAAAZAAAADIAAAAAAAAAZAAAAAAAAAB/f38ACgAAACEAAAAwAAAALAAAAAEAAAAAAAAAAAAAAAUAAAABAAAAAAK7AAAAAAB4AAAA7wgAAOsEAAABAAAA"/>
            </a:ext>
          </a:extLst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3269"/>
          <a:ext cx="1245577" cy="740019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602145</xdr:colOff>
      <xdr:row>6</xdr:row>
      <xdr:rowOff>38928</xdr:rowOff>
    </xdr:to>
    <xdr:pic>
      <xdr:nvPicPr>
        <xdr:cNvPr id="3" name="Imagen 1" descr="Interfaz de usuario gráfica&#10;&#10;Descripción generada automáticamente con confianza baja">
          <a:extLst>
            <a:ext uri="{FF2B5EF4-FFF2-40B4-BE49-F238E27FC236}">
              <a16:creationId xmlns:a16="http://schemas.microsoft.com/office/drawing/2014/main" id="{6FC92A4E-2B99-43A1-B358-443F2533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9993" cy="73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4"/>
  <sheetViews>
    <sheetView showGridLines="0" zoomScale="130" zoomScaleNormal="13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20" sqref="B20"/>
    </sheetView>
  </sheetViews>
  <sheetFormatPr baseColWidth="10" defaultColWidth="9.140625" defaultRowHeight="12.75" x14ac:dyDescent="0.2"/>
  <cols>
    <col min="1" max="1" width="17.140625" style="1" customWidth="1"/>
    <col min="2" max="2" width="17.42578125" style="1" customWidth="1"/>
    <col min="3" max="3" width="18.42578125" style="2" customWidth="1"/>
    <col min="4" max="5" width="15" style="2" customWidth="1"/>
    <col min="6" max="6" width="8.7109375" style="3" customWidth="1"/>
    <col min="7" max="7" width="11.42578125" style="3" customWidth="1"/>
    <col min="8" max="8" width="11.85546875" style="3" bestFit="1" customWidth="1"/>
    <col min="9" max="1025" width="11.42578125" style="3" customWidth="1"/>
  </cols>
  <sheetData>
    <row r="1" spans="1:6" s="3" customFormat="1" ht="6" customHeight="1" x14ac:dyDescent="0.2">
      <c r="A1" s="1"/>
      <c r="C1" s="4"/>
    </row>
    <row r="2" spans="1:6" ht="15.75" x14ac:dyDescent="0.25">
      <c r="A2" s="52" t="s">
        <v>0</v>
      </c>
      <c r="B2" s="52"/>
      <c r="C2" s="52"/>
      <c r="D2" s="52"/>
      <c r="E2" s="52"/>
      <c r="F2" s="52"/>
    </row>
    <row r="3" spans="1:6" x14ac:dyDescent="0.2">
      <c r="A3" s="14"/>
      <c r="B3" s="14"/>
      <c r="C3" s="14"/>
      <c r="D3" s="15"/>
      <c r="E3" s="15"/>
      <c r="F3" s="15"/>
    </row>
    <row r="4" spans="1:6" ht="15.75" x14ac:dyDescent="0.25">
      <c r="A4" s="53" t="s">
        <v>1</v>
      </c>
      <c r="B4" s="53"/>
      <c r="C4" s="53"/>
      <c r="D4" s="53"/>
      <c r="E4" s="53"/>
      <c r="F4" s="53"/>
    </row>
    <row r="5" spans="1:6" ht="15.75" x14ac:dyDescent="0.25">
      <c r="A5" s="53" t="s">
        <v>2</v>
      </c>
      <c r="B5" s="53"/>
      <c r="C5" s="53"/>
      <c r="D5" s="53"/>
      <c r="E5" s="53"/>
      <c r="F5" s="53"/>
    </row>
    <row r="6" spans="1:6" s="3" customFormat="1" ht="6" customHeight="1" x14ac:dyDescent="0.2">
      <c r="A6" s="1"/>
      <c r="B6" s="4"/>
    </row>
    <row r="7" spans="1:6" x14ac:dyDescent="0.2">
      <c r="A7" s="47" t="s">
        <v>3</v>
      </c>
      <c r="B7" s="47"/>
      <c r="C7" s="47"/>
      <c r="D7" s="47"/>
      <c r="E7" s="47"/>
      <c r="F7" s="47"/>
    </row>
    <row r="8" spans="1:6" x14ac:dyDescent="0.2">
      <c r="A8" s="47" t="s">
        <v>4</v>
      </c>
      <c r="B8" s="47"/>
      <c r="C8" s="47"/>
      <c r="D8" s="47"/>
      <c r="E8" s="47"/>
      <c r="F8" s="47"/>
    </row>
    <row r="9" spans="1:6" x14ac:dyDescent="0.2">
      <c r="A9" s="47" t="s">
        <v>5</v>
      </c>
      <c r="B9" s="47"/>
      <c r="C9" s="47"/>
      <c r="D9" s="47"/>
      <c r="E9" s="47"/>
      <c r="F9" s="47"/>
    </row>
    <row r="10" spans="1:6" x14ac:dyDescent="0.2">
      <c r="C10" s="1"/>
    </row>
    <row r="11" spans="1:6" s="5" customFormat="1" ht="22.5" customHeight="1" x14ac:dyDescent="0.2">
      <c r="A11" s="17" t="s">
        <v>6</v>
      </c>
      <c r="B11" s="17" t="s">
        <v>7</v>
      </c>
      <c r="C11" s="18" t="s">
        <v>8</v>
      </c>
      <c r="D11" s="18" t="s">
        <v>9</v>
      </c>
      <c r="E11" s="18"/>
      <c r="F11" s="19" t="s">
        <v>10</v>
      </c>
    </row>
    <row r="12" spans="1:6" ht="14.25" customHeight="1" x14ac:dyDescent="0.2">
      <c r="A12" s="20">
        <v>1</v>
      </c>
      <c r="B12" s="21">
        <v>138</v>
      </c>
      <c r="C12" s="22">
        <v>223740</v>
      </c>
      <c r="D12" s="22">
        <v>221829</v>
      </c>
      <c r="E12" s="22"/>
      <c r="F12" s="23">
        <f t="shared" ref="F12:F44" si="0">D12/C12</f>
        <v>0.99145883614910169</v>
      </c>
    </row>
    <row r="13" spans="1:6" ht="14.25" customHeight="1" x14ac:dyDescent="0.2">
      <c r="A13" s="24">
        <v>2</v>
      </c>
      <c r="B13" s="25">
        <v>255</v>
      </c>
      <c r="C13" s="26">
        <v>252777</v>
      </c>
      <c r="D13" s="26">
        <v>250379</v>
      </c>
      <c r="E13" s="22"/>
      <c r="F13" s="23">
        <f>D13/C13</f>
        <v>0.99051337740379863</v>
      </c>
    </row>
    <row r="14" spans="1:6" ht="14.25" customHeight="1" x14ac:dyDescent="0.2">
      <c r="A14" s="20">
        <v>3</v>
      </c>
      <c r="B14" s="25">
        <v>218</v>
      </c>
      <c r="C14" s="26">
        <v>242616</v>
      </c>
      <c r="D14" s="26">
        <v>240193</v>
      </c>
      <c r="E14" s="22"/>
      <c r="F14" s="23">
        <f>D14/C14</f>
        <v>0.99001302469746433</v>
      </c>
    </row>
    <row r="15" spans="1:6" ht="14.25" customHeight="1" x14ac:dyDescent="0.2">
      <c r="A15" s="24">
        <v>4</v>
      </c>
      <c r="B15" s="25">
        <v>225</v>
      </c>
      <c r="C15" s="26">
        <v>270410</v>
      </c>
      <c r="D15" s="26">
        <v>267876</v>
      </c>
      <c r="E15" s="22"/>
      <c r="F15" s="23">
        <f t="shared" si="0"/>
        <v>0.99062904478384672</v>
      </c>
    </row>
    <row r="16" spans="1:6" ht="14.25" customHeight="1" x14ac:dyDescent="0.2">
      <c r="A16" s="20">
        <v>5</v>
      </c>
      <c r="B16" s="25">
        <v>207</v>
      </c>
      <c r="C16" s="26">
        <v>247565</v>
      </c>
      <c r="D16" s="26">
        <v>244983</v>
      </c>
      <c r="E16" s="22"/>
      <c r="F16" s="23">
        <f t="shared" si="0"/>
        <v>0.98957041585038275</v>
      </c>
    </row>
    <row r="17" spans="1:6" ht="14.25" customHeight="1" x14ac:dyDescent="0.2">
      <c r="A17" s="24">
        <v>6</v>
      </c>
      <c r="B17" s="25">
        <v>244</v>
      </c>
      <c r="C17" s="26">
        <v>279332</v>
      </c>
      <c r="D17" s="26">
        <v>276735</v>
      </c>
      <c r="E17" s="22"/>
      <c r="F17" s="23">
        <f t="shared" si="0"/>
        <v>0.99070281958386441</v>
      </c>
    </row>
    <row r="18" spans="1:6" ht="14.25" customHeight="1" x14ac:dyDescent="0.2">
      <c r="A18" s="20">
        <v>7</v>
      </c>
      <c r="B18" s="25">
        <v>94</v>
      </c>
      <c r="C18" s="26">
        <v>210566</v>
      </c>
      <c r="D18" s="26">
        <v>208740</v>
      </c>
      <c r="E18" s="22"/>
      <c r="F18" s="23">
        <f t="shared" si="0"/>
        <v>0.99132813464661906</v>
      </c>
    </row>
    <row r="19" spans="1:6" ht="14.25" customHeight="1" x14ac:dyDescent="0.2">
      <c r="A19" s="24">
        <v>8</v>
      </c>
      <c r="B19" s="25">
        <v>96</v>
      </c>
      <c r="C19" s="26">
        <v>211503</v>
      </c>
      <c r="D19" s="26">
        <v>209680</v>
      </c>
      <c r="E19" s="22"/>
      <c r="F19" s="23">
        <f t="shared" si="0"/>
        <v>0.99138073691626127</v>
      </c>
    </row>
    <row r="20" spans="1:6" ht="14.25" customHeight="1" x14ac:dyDescent="0.2">
      <c r="A20" s="20">
        <v>9</v>
      </c>
      <c r="B20" s="25">
        <v>187</v>
      </c>
      <c r="C20" s="26">
        <v>238763</v>
      </c>
      <c r="D20" s="26">
        <v>236287</v>
      </c>
      <c r="E20" s="22"/>
      <c r="F20" s="23">
        <f t="shared" si="0"/>
        <v>0.98962988402725716</v>
      </c>
    </row>
    <row r="21" spans="1:6" ht="14.25" customHeight="1" x14ac:dyDescent="0.2">
      <c r="A21" s="24">
        <v>10</v>
      </c>
      <c r="B21" s="25">
        <v>208</v>
      </c>
      <c r="C21" s="26">
        <v>246612</v>
      </c>
      <c r="D21" s="26">
        <v>244082</v>
      </c>
      <c r="E21" s="22"/>
      <c r="F21" s="23">
        <f t="shared" si="0"/>
        <v>0.98974096962029423</v>
      </c>
    </row>
    <row r="22" spans="1:6" ht="14.25" customHeight="1" x14ac:dyDescent="0.2">
      <c r="A22" s="20">
        <v>11</v>
      </c>
      <c r="B22" s="25">
        <v>212</v>
      </c>
      <c r="C22" s="26">
        <v>253276</v>
      </c>
      <c r="D22" s="26">
        <v>250818</v>
      </c>
      <c r="E22" s="22"/>
      <c r="F22" s="23">
        <f t="shared" si="0"/>
        <v>0.99029517206525686</v>
      </c>
    </row>
    <row r="23" spans="1:6" ht="14.25" customHeight="1" x14ac:dyDescent="0.2">
      <c r="A23" s="24">
        <v>12</v>
      </c>
      <c r="B23" s="25">
        <v>202</v>
      </c>
      <c r="C23" s="26">
        <v>241625</v>
      </c>
      <c r="D23" s="26">
        <v>239165</v>
      </c>
      <c r="E23" s="22"/>
      <c r="F23" s="23">
        <f t="shared" si="0"/>
        <v>0.98981893429901702</v>
      </c>
    </row>
    <row r="24" spans="1:6" ht="14.25" customHeight="1" x14ac:dyDescent="0.2">
      <c r="A24" s="20">
        <v>13</v>
      </c>
      <c r="B24" s="25">
        <v>184</v>
      </c>
      <c r="C24" s="26">
        <v>200908</v>
      </c>
      <c r="D24" s="26">
        <v>198840</v>
      </c>
      <c r="E24" s="22"/>
      <c r="F24" s="23">
        <f t="shared" si="0"/>
        <v>0.98970673143926569</v>
      </c>
    </row>
    <row r="25" spans="1:6" ht="14.25" customHeight="1" x14ac:dyDescent="0.2">
      <c r="A25" s="24">
        <v>14</v>
      </c>
      <c r="B25" s="25">
        <v>170</v>
      </c>
      <c r="C25" s="26">
        <v>239092</v>
      </c>
      <c r="D25" s="26">
        <v>237003</v>
      </c>
      <c r="E25" s="22"/>
      <c r="F25" s="23">
        <f t="shared" si="0"/>
        <v>0.99126277750823955</v>
      </c>
    </row>
    <row r="26" spans="1:6" ht="14.25" customHeight="1" x14ac:dyDescent="0.2">
      <c r="A26" s="20">
        <v>15</v>
      </c>
      <c r="B26" s="25">
        <v>215</v>
      </c>
      <c r="C26" s="26">
        <v>246375</v>
      </c>
      <c r="D26" s="26">
        <v>244057</v>
      </c>
      <c r="E26" s="22"/>
      <c r="F26" s="23">
        <f t="shared" si="0"/>
        <v>0.99059157787924912</v>
      </c>
    </row>
    <row r="27" spans="1:6" ht="14.25" customHeight="1" x14ac:dyDescent="0.2">
      <c r="A27" s="24">
        <v>16</v>
      </c>
      <c r="B27" s="25">
        <v>96</v>
      </c>
      <c r="C27" s="26">
        <v>218281</v>
      </c>
      <c r="D27" s="26">
        <v>216156</v>
      </c>
      <c r="E27" s="22"/>
      <c r="F27" s="23">
        <f t="shared" si="0"/>
        <v>0.99026484210719212</v>
      </c>
    </row>
    <row r="28" spans="1:6" ht="14.25" customHeight="1" x14ac:dyDescent="0.2">
      <c r="A28" s="20">
        <v>17</v>
      </c>
      <c r="B28" s="25">
        <v>166</v>
      </c>
      <c r="C28" s="26">
        <v>244203</v>
      </c>
      <c r="D28" s="26">
        <v>241592</v>
      </c>
      <c r="E28" s="22"/>
      <c r="F28" s="23">
        <f t="shared" si="0"/>
        <v>0.9893080756583662</v>
      </c>
    </row>
    <row r="29" spans="1:6" ht="14.25" customHeight="1" x14ac:dyDescent="0.2">
      <c r="A29" s="24">
        <v>18</v>
      </c>
      <c r="B29" s="25">
        <v>170</v>
      </c>
      <c r="C29" s="26">
        <v>231341</v>
      </c>
      <c r="D29" s="26">
        <v>228924</v>
      </c>
      <c r="E29" s="22"/>
      <c r="F29" s="23">
        <f t="shared" si="0"/>
        <v>0.98955221945094041</v>
      </c>
    </row>
    <row r="30" spans="1:6" ht="14.25" customHeight="1" x14ac:dyDescent="0.2">
      <c r="A30" s="20">
        <v>19</v>
      </c>
      <c r="B30" s="25">
        <v>165</v>
      </c>
      <c r="C30" s="26">
        <v>216544</v>
      </c>
      <c r="D30" s="26">
        <v>214586</v>
      </c>
      <c r="E30" s="22"/>
      <c r="F30" s="23">
        <f t="shared" si="0"/>
        <v>0.99095795773607209</v>
      </c>
    </row>
    <row r="31" spans="1:6" ht="14.25" customHeight="1" x14ac:dyDescent="0.2">
      <c r="A31" s="24">
        <v>20</v>
      </c>
      <c r="B31" s="25">
        <v>101</v>
      </c>
      <c r="C31" s="26">
        <v>223480</v>
      </c>
      <c r="D31" s="26">
        <v>221269</v>
      </c>
      <c r="E31" s="22"/>
      <c r="F31" s="23">
        <f t="shared" si="0"/>
        <v>0.99010649722570254</v>
      </c>
    </row>
    <row r="32" spans="1:6" ht="18.75" customHeight="1" x14ac:dyDescent="0.2">
      <c r="A32" s="20">
        <v>21</v>
      </c>
      <c r="B32" s="25">
        <v>165</v>
      </c>
      <c r="C32" s="26">
        <v>211545</v>
      </c>
      <c r="D32" s="26">
        <v>209602</v>
      </c>
      <c r="E32" s="22"/>
      <c r="F32" s="23">
        <f t="shared" si="0"/>
        <v>0.99081519298494414</v>
      </c>
    </row>
    <row r="33" spans="1:1024" ht="14.25" customHeight="1" x14ac:dyDescent="0.2">
      <c r="A33" s="24">
        <v>22</v>
      </c>
      <c r="B33" s="25">
        <v>149</v>
      </c>
      <c r="C33" s="26">
        <v>204721</v>
      </c>
      <c r="D33" s="26">
        <v>202727</v>
      </c>
      <c r="E33" s="22"/>
      <c r="F33" s="23">
        <f t="shared" si="0"/>
        <v>0.99025991471319508</v>
      </c>
    </row>
    <row r="34" spans="1:1024" ht="14.25" customHeight="1" x14ac:dyDescent="0.2">
      <c r="A34" s="20">
        <v>23</v>
      </c>
      <c r="B34" s="25">
        <v>187</v>
      </c>
      <c r="C34" s="26">
        <v>225638</v>
      </c>
      <c r="D34" s="26">
        <v>223266</v>
      </c>
      <c r="E34" s="22"/>
      <c r="F34" s="23">
        <f t="shared" si="0"/>
        <v>0.98948758631081646</v>
      </c>
    </row>
    <row r="35" spans="1:1024" ht="14.25" customHeight="1" x14ac:dyDescent="0.2">
      <c r="A35" s="24">
        <v>24</v>
      </c>
      <c r="B35" s="25">
        <v>197</v>
      </c>
      <c r="C35" s="26">
        <v>230431</v>
      </c>
      <c r="D35" s="26">
        <v>228321</v>
      </c>
      <c r="E35" s="22"/>
      <c r="F35" s="23">
        <f t="shared" si="0"/>
        <v>0.990843245917433</v>
      </c>
    </row>
    <row r="36" spans="1:1024" ht="14.25" customHeight="1" x14ac:dyDescent="0.2">
      <c r="A36" s="20">
        <v>25</v>
      </c>
      <c r="B36" s="25">
        <v>99</v>
      </c>
      <c r="C36" s="26">
        <v>234851</v>
      </c>
      <c r="D36" s="26">
        <v>232887</v>
      </c>
      <c r="E36" s="22"/>
      <c r="F36" s="23">
        <f t="shared" si="0"/>
        <v>0.99163725085266829</v>
      </c>
    </row>
    <row r="37" spans="1:1024" ht="14.25" customHeight="1" x14ac:dyDescent="0.2">
      <c r="A37" s="24">
        <v>26</v>
      </c>
      <c r="B37" s="25">
        <v>195</v>
      </c>
      <c r="C37" s="26">
        <v>284813</v>
      </c>
      <c r="D37" s="26">
        <v>282085</v>
      </c>
      <c r="E37" s="22"/>
      <c r="F37" s="23">
        <f t="shared" si="0"/>
        <v>0.99042178552243054</v>
      </c>
    </row>
    <row r="38" spans="1:1024" ht="14.25" customHeight="1" x14ac:dyDescent="0.2">
      <c r="A38" s="20">
        <v>27</v>
      </c>
      <c r="B38" s="25">
        <v>113</v>
      </c>
      <c r="C38" s="26">
        <v>200165</v>
      </c>
      <c r="D38" s="26">
        <v>198344</v>
      </c>
      <c r="E38" s="22"/>
      <c r="F38" s="23">
        <f t="shared" si="0"/>
        <v>0.99090250543301772</v>
      </c>
    </row>
    <row r="39" spans="1:1024" ht="14.25" customHeight="1" x14ac:dyDescent="0.2">
      <c r="A39" s="24">
        <v>28</v>
      </c>
      <c r="B39" s="25">
        <v>145</v>
      </c>
      <c r="C39" s="26">
        <v>214798</v>
      </c>
      <c r="D39" s="26">
        <v>212617</v>
      </c>
      <c r="E39" s="22"/>
      <c r="F39" s="23">
        <f t="shared" si="0"/>
        <v>0.98984627417387494</v>
      </c>
    </row>
    <row r="40" spans="1:1024" ht="14.25" customHeight="1" x14ac:dyDescent="0.2">
      <c r="A40" s="20">
        <v>29</v>
      </c>
      <c r="B40" s="25">
        <v>132</v>
      </c>
      <c r="C40" s="26">
        <v>219708</v>
      </c>
      <c r="D40" s="26">
        <v>217772</v>
      </c>
      <c r="E40" s="22"/>
      <c r="F40" s="23">
        <f t="shared" si="0"/>
        <v>0.99118830447685113</v>
      </c>
    </row>
    <row r="41" spans="1:1024" ht="14.25" customHeight="1" x14ac:dyDescent="0.2">
      <c r="A41" s="24">
        <v>30</v>
      </c>
      <c r="B41" s="25">
        <v>208</v>
      </c>
      <c r="C41" s="26">
        <v>273470</v>
      </c>
      <c r="D41" s="26">
        <v>270852</v>
      </c>
      <c r="E41" s="22"/>
      <c r="F41" s="23">
        <f t="shared" si="0"/>
        <v>0.99042673785058688</v>
      </c>
    </row>
    <row r="42" spans="1:1024" ht="14.25" customHeight="1" x14ac:dyDescent="0.2">
      <c r="A42" s="20">
        <v>31</v>
      </c>
      <c r="B42" s="25">
        <v>104</v>
      </c>
      <c r="C42" s="26">
        <v>199531</v>
      </c>
      <c r="D42" s="26">
        <v>197603</v>
      </c>
      <c r="E42" s="22"/>
      <c r="F42" s="23">
        <f t="shared" si="0"/>
        <v>0.99033734106479698</v>
      </c>
    </row>
    <row r="43" spans="1:1024" ht="14.25" customHeight="1" x14ac:dyDescent="0.2">
      <c r="A43" s="24">
        <v>32</v>
      </c>
      <c r="B43" s="25">
        <v>152</v>
      </c>
      <c r="C43" s="26">
        <v>227095</v>
      </c>
      <c r="D43" s="26">
        <v>224867</v>
      </c>
      <c r="E43" s="22"/>
      <c r="F43" s="23">
        <f t="shared" si="0"/>
        <v>0.99018912789801627</v>
      </c>
    </row>
    <row r="44" spans="1:1024" ht="14.25" customHeight="1" x14ac:dyDescent="0.2">
      <c r="A44" s="20">
        <v>33</v>
      </c>
      <c r="B44" s="25">
        <v>149</v>
      </c>
      <c r="C44" s="26">
        <v>205111</v>
      </c>
      <c r="D44" s="26">
        <v>203294</v>
      </c>
      <c r="E44" s="22"/>
      <c r="F44" s="23">
        <f t="shared" si="0"/>
        <v>0.99114138198341384</v>
      </c>
    </row>
    <row r="45" spans="1:1024" ht="6" customHeight="1" x14ac:dyDescent="0.2">
      <c r="A45" s="6"/>
      <c r="B45" s="7"/>
      <c r="C45" s="8"/>
      <c r="D45" s="8"/>
      <c r="E45" s="8"/>
      <c r="F45" s="27"/>
    </row>
    <row r="46" spans="1:1024" x14ac:dyDescent="0.2">
      <c r="A46" s="28" t="s">
        <v>11</v>
      </c>
      <c r="B46" s="29">
        <f>SUM(B12:B44)</f>
        <v>5548</v>
      </c>
      <c r="C46" s="30">
        <f>SUM(C12:C44)</f>
        <v>7670886</v>
      </c>
      <c r="D46" s="30">
        <f>SUM(D12:D44)</f>
        <v>7597431</v>
      </c>
      <c r="E46" s="30"/>
      <c r="F46" s="31">
        <f>D46/C46</f>
        <v>0.99042418307350677</v>
      </c>
    </row>
    <row r="47" spans="1:1024" ht="13.5" x14ac:dyDescent="0.25">
      <c r="A47" s="9"/>
    </row>
    <row r="48" spans="1:1024" ht="21.2" customHeight="1" x14ac:dyDescent="0.2">
      <c r="A48" s="49" t="s">
        <v>12</v>
      </c>
      <c r="B48" s="49"/>
      <c r="C48" s="32" t="s">
        <v>13</v>
      </c>
      <c r="D48" s="32" t="s">
        <v>14</v>
      </c>
      <c r="E48" s="48" t="s">
        <v>10</v>
      </c>
      <c r="F48" s="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21.2" customHeight="1" x14ac:dyDescent="0.2">
      <c r="A49" s="49"/>
      <c r="B49" s="49"/>
      <c r="C49" s="33" t="s">
        <v>15</v>
      </c>
      <c r="D49" s="33" t="s">
        <v>15</v>
      </c>
      <c r="E49" s="48"/>
      <c r="F49" s="4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1.25" customHeight="1" x14ac:dyDescent="0.2">
      <c r="A50" s="49"/>
      <c r="B50" s="49"/>
      <c r="C50" s="45">
        <v>106106</v>
      </c>
      <c r="D50" s="46">
        <v>53424</v>
      </c>
      <c r="E50" s="50">
        <f>D50/C50</f>
        <v>0.50349650349650354</v>
      </c>
      <c r="F50" s="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6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3.5" x14ac:dyDescent="0.25">
      <c r="A52" s="51" t="s">
        <v>16</v>
      </c>
      <c r="B52" s="51"/>
      <c r="C52" s="51"/>
      <c r="D52" s="51"/>
      <c r="E52" s="51"/>
      <c r="F52" s="51"/>
      <c r="G52" s="10"/>
      <c r="H52" s="10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4" spans="1:1024" x14ac:dyDescent="0.2">
      <c r="C54" s="44"/>
      <c r="D54" s="44"/>
    </row>
  </sheetData>
  <mergeCells count="10">
    <mergeCell ref="A2:F2"/>
    <mergeCell ref="A4:F4"/>
    <mergeCell ref="A5:F5"/>
    <mergeCell ref="A7:F7"/>
    <mergeCell ref="A8:F8"/>
    <mergeCell ref="A9:F9"/>
    <mergeCell ref="E48:F49"/>
    <mergeCell ref="A48:B50"/>
    <mergeCell ref="E50:F50"/>
    <mergeCell ref="A52:F52"/>
  </mergeCells>
  <printOptions horizontalCentered="1"/>
  <pageMargins left="0.47244094488188981" right="0.47244094488188981" top="0.39370078740157483" bottom="0.78740157480314965" header="0.39370078740157483" footer="0.39370078740157483"/>
  <pageSetup scale="96" fitToWidth="0" orientation="portrait" r:id="rId1"/>
  <headerFooter>
    <oddFooter>&amp;L&amp;8Fecha de elaboración: 15 de diciembre de 2021&amp;R&amp;8Fecha de corte: 30 de noviembre de 2021.</oddFooter>
  </headerFooter>
  <drawing r:id="rId2"/>
  <extLst>
    <ext uri="smNativeData">
      <pm:sheetPrefs xmlns:pm="smNativeData" day="16273297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showGridLines="0" tabSelected="1" zoomScale="115" zoomScaleNormal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0" sqref="B10:B11"/>
    </sheetView>
  </sheetViews>
  <sheetFormatPr baseColWidth="10" defaultColWidth="11" defaultRowHeight="12.75" x14ac:dyDescent="0.2"/>
  <cols>
    <col min="1" max="1" width="17.5703125" style="14" customWidth="1"/>
    <col min="2" max="2" width="13.85546875" style="14" customWidth="1"/>
    <col min="3" max="3" width="11.85546875" style="14" customWidth="1"/>
    <col min="4" max="4" width="13.42578125" style="14" customWidth="1"/>
    <col min="5" max="6" width="13.42578125" style="15" customWidth="1"/>
    <col min="7" max="7" width="11.7109375" style="15" customWidth="1"/>
    <col min="8" max="10" width="13.42578125" style="15" customWidth="1"/>
    <col min="217" max="217" width="16.7109375" customWidth="1"/>
    <col min="218" max="218" width="12.5703125" customWidth="1"/>
    <col min="219" max="219" width="11.85546875" customWidth="1"/>
    <col min="220" max="221" width="13.42578125" customWidth="1"/>
    <col min="222" max="222" width="11.7109375" customWidth="1"/>
    <col min="223" max="224" width="13.42578125" customWidth="1"/>
    <col min="225" max="225" width="12.85546875" customWidth="1"/>
    <col min="473" max="473" width="16.7109375" customWidth="1"/>
    <col min="474" max="474" width="12.5703125" customWidth="1"/>
    <col min="475" max="475" width="11.85546875" customWidth="1"/>
    <col min="476" max="477" width="13.42578125" customWidth="1"/>
    <col min="478" max="478" width="11.7109375" customWidth="1"/>
    <col min="479" max="480" width="13.42578125" customWidth="1"/>
    <col min="481" max="481" width="12.85546875" customWidth="1"/>
    <col min="729" max="729" width="16.7109375" customWidth="1"/>
    <col min="730" max="730" width="12.5703125" customWidth="1"/>
    <col min="731" max="731" width="11.85546875" customWidth="1"/>
    <col min="732" max="733" width="13.42578125" customWidth="1"/>
    <col min="734" max="734" width="11.7109375" customWidth="1"/>
    <col min="735" max="736" width="13.42578125" customWidth="1"/>
    <col min="737" max="737" width="12.85546875" customWidth="1"/>
    <col min="985" max="985" width="16.7109375" customWidth="1"/>
    <col min="986" max="986" width="12.5703125" customWidth="1"/>
    <col min="987" max="987" width="11.85546875" customWidth="1"/>
    <col min="988" max="989" width="13.42578125" customWidth="1"/>
    <col min="990" max="990" width="11.7109375" customWidth="1"/>
    <col min="991" max="992" width="13.42578125" customWidth="1"/>
    <col min="993" max="993" width="12.85546875" customWidth="1"/>
    <col min="1241" max="1241" width="16.7109375" customWidth="1"/>
    <col min="1242" max="1242" width="12.5703125" customWidth="1"/>
    <col min="1243" max="1243" width="11.85546875" customWidth="1"/>
    <col min="1244" max="1245" width="13.42578125" customWidth="1"/>
    <col min="1246" max="1246" width="11.7109375" customWidth="1"/>
    <col min="1247" max="1248" width="13.42578125" customWidth="1"/>
    <col min="1249" max="1249" width="12.85546875" customWidth="1"/>
    <col min="1497" max="1497" width="16.7109375" customWidth="1"/>
    <col min="1498" max="1498" width="12.5703125" customWidth="1"/>
    <col min="1499" max="1499" width="11.85546875" customWidth="1"/>
    <col min="1500" max="1501" width="13.42578125" customWidth="1"/>
    <col min="1502" max="1502" width="11.7109375" customWidth="1"/>
    <col min="1503" max="1504" width="13.42578125" customWidth="1"/>
    <col min="1505" max="1505" width="12.85546875" customWidth="1"/>
    <col min="1753" max="1753" width="16.7109375" customWidth="1"/>
    <col min="1754" max="1754" width="12.5703125" customWidth="1"/>
    <col min="1755" max="1755" width="11.85546875" customWidth="1"/>
    <col min="1756" max="1757" width="13.42578125" customWidth="1"/>
    <col min="1758" max="1758" width="11.7109375" customWidth="1"/>
    <col min="1759" max="1760" width="13.42578125" customWidth="1"/>
    <col min="1761" max="1761" width="12.85546875" customWidth="1"/>
    <col min="2009" max="2009" width="16.7109375" customWidth="1"/>
    <col min="2010" max="2010" width="12.5703125" customWidth="1"/>
    <col min="2011" max="2011" width="11.85546875" customWidth="1"/>
    <col min="2012" max="2013" width="13.42578125" customWidth="1"/>
    <col min="2014" max="2014" width="11.7109375" customWidth="1"/>
    <col min="2015" max="2016" width="13.42578125" customWidth="1"/>
    <col min="2017" max="2017" width="12.85546875" customWidth="1"/>
    <col min="2265" max="2265" width="16.7109375" customWidth="1"/>
    <col min="2266" max="2266" width="12.5703125" customWidth="1"/>
    <col min="2267" max="2267" width="11.85546875" customWidth="1"/>
    <col min="2268" max="2269" width="13.42578125" customWidth="1"/>
    <col min="2270" max="2270" width="11.7109375" customWidth="1"/>
    <col min="2271" max="2272" width="13.42578125" customWidth="1"/>
    <col min="2273" max="2273" width="12.85546875" customWidth="1"/>
    <col min="2521" max="2521" width="16.7109375" customWidth="1"/>
    <col min="2522" max="2522" width="12.5703125" customWidth="1"/>
    <col min="2523" max="2523" width="11.85546875" customWidth="1"/>
    <col min="2524" max="2525" width="13.42578125" customWidth="1"/>
    <col min="2526" max="2526" width="11.7109375" customWidth="1"/>
    <col min="2527" max="2528" width="13.42578125" customWidth="1"/>
    <col min="2529" max="2529" width="12.85546875" customWidth="1"/>
    <col min="2777" max="2777" width="16.7109375" customWidth="1"/>
    <col min="2778" max="2778" width="12.5703125" customWidth="1"/>
    <col min="2779" max="2779" width="11.85546875" customWidth="1"/>
    <col min="2780" max="2781" width="13.42578125" customWidth="1"/>
    <col min="2782" max="2782" width="11.7109375" customWidth="1"/>
    <col min="2783" max="2784" width="13.42578125" customWidth="1"/>
    <col min="2785" max="2785" width="12.85546875" customWidth="1"/>
    <col min="3033" max="3033" width="16.7109375" customWidth="1"/>
    <col min="3034" max="3034" width="12.5703125" customWidth="1"/>
    <col min="3035" max="3035" width="11.85546875" customWidth="1"/>
    <col min="3036" max="3037" width="13.42578125" customWidth="1"/>
    <col min="3038" max="3038" width="11.7109375" customWidth="1"/>
    <col min="3039" max="3040" width="13.42578125" customWidth="1"/>
    <col min="3041" max="3041" width="12.85546875" customWidth="1"/>
    <col min="3289" max="3289" width="16.7109375" customWidth="1"/>
    <col min="3290" max="3290" width="12.5703125" customWidth="1"/>
    <col min="3291" max="3291" width="11.85546875" customWidth="1"/>
    <col min="3292" max="3293" width="13.42578125" customWidth="1"/>
    <col min="3294" max="3294" width="11.7109375" customWidth="1"/>
    <col min="3295" max="3296" width="13.42578125" customWidth="1"/>
    <col min="3297" max="3297" width="12.85546875" customWidth="1"/>
    <col min="3545" max="3545" width="16.7109375" customWidth="1"/>
    <col min="3546" max="3546" width="12.5703125" customWidth="1"/>
    <col min="3547" max="3547" width="11.85546875" customWidth="1"/>
    <col min="3548" max="3549" width="13.42578125" customWidth="1"/>
    <col min="3550" max="3550" width="11.7109375" customWidth="1"/>
    <col min="3551" max="3552" width="13.42578125" customWidth="1"/>
    <col min="3553" max="3553" width="12.85546875" customWidth="1"/>
    <col min="3801" max="3801" width="16.7109375" customWidth="1"/>
    <col min="3802" max="3802" width="12.5703125" customWidth="1"/>
    <col min="3803" max="3803" width="11.85546875" customWidth="1"/>
    <col min="3804" max="3805" width="13.42578125" customWidth="1"/>
    <col min="3806" max="3806" width="11.7109375" customWidth="1"/>
    <col min="3807" max="3808" width="13.42578125" customWidth="1"/>
    <col min="3809" max="3809" width="12.85546875" customWidth="1"/>
    <col min="4057" max="4057" width="16.7109375" customWidth="1"/>
    <col min="4058" max="4058" width="12.5703125" customWidth="1"/>
    <col min="4059" max="4059" width="11.85546875" customWidth="1"/>
    <col min="4060" max="4061" width="13.42578125" customWidth="1"/>
    <col min="4062" max="4062" width="11.7109375" customWidth="1"/>
    <col min="4063" max="4064" width="13.42578125" customWidth="1"/>
    <col min="4065" max="4065" width="12.85546875" customWidth="1"/>
    <col min="4313" max="4313" width="16.7109375" customWidth="1"/>
    <col min="4314" max="4314" width="12.5703125" customWidth="1"/>
    <col min="4315" max="4315" width="11.85546875" customWidth="1"/>
    <col min="4316" max="4317" width="13.42578125" customWidth="1"/>
    <col min="4318" max="4318" width="11.7109375" customWidth="1"/>
    <col min="4319" max="4320" width="13.42578125" customWidth="1"/>
    <col min="4321" max="4321" width="12.85546875" customWidth="1"/>
    <col min="4569" max="4569" width="16.7109375" customWidth="1"/>
    <col min="4570" max="4570" width="12.5703125" customWidth="1"/>
    <col min="4571" max="4571" width="11.85546875" customWidth="1"/>
    <col min="4572" max="4573" width="13.42578125" customWidth="1"/>
    <col min="4574" max="4574" width="11.7109375" customWidth="1"/>
    <col min="4575" max="4576" width="13.42578125" customWidth="1"/>
    <col min="4577" max="4577" width="12.85546875" customWidth="1"/>
    <col min="4825" max="4825" width="16.7109375" customWidth="1"/>
    <col min="4826" max="4826" width="12.5703125" customWidth="1"/>
    <col min="4827" max="4827" width="11.85546875" customWidth="1"/>
    <col min="4828" max="4829" width="13.42578125" customWidth="1"/>
    <col min="4830" max="4830" width="11.7109375" customWidth="1"/>
    <col min="4831" max="4832" width="13.42578125" customWidth="1"/>
    <col min="4833" max="4833" width="12.85546875" customWidth="1"/>
    <col min="5081" max="5081" width="16.7109375" customWidth="1"/>
    <col min="5082" max="5082" width="12.5703125" customWidth="1"/>
    <col min="5083" max="5083" width="11.85546875" customWidth="1"/>
    <col min="5084" max="5085" width="13.42578125" customWidth="1"/>
    <col min="5086" max="5086" width="11.7109375" customWidth="1"/>
    <col min="5087" max="5088" width="13.42578125" customWidth="1"/>
    <col min="5089" max="5089" width="12.85546875" customWidth="1"/>
    <col min="5337" max="5337" width="16.7109375" customWidth="1"/>
    <col min="5338" max="5338" width="12.5703125" customWidth="1"/>
    <col min="5339" max="5339" width="11.85546875" customWidth="1"/>
    <col min="5340" max="5341" width="13.42578125" customWidth="1"/>
    <col min="5342" max="5342" width="11.7109375" customWidth="1"/>
    <col min="5343" max="5344" width="13.42578125" customWidth="1"/>
    <col min="5345" max="5345" width="12.85546875" customWidth="1"/>
    <col min="5593" max="5593" width="16.7109375" customWidth="1"/>
    <col min="5594" max="5594" width="12.5703125" customWidth="1"/>
    <col min="5595" max="5595" width="11.85546875" customWidth="1"/>
    <col min="5596" max="5597" width="13.42578125" customWidth="1"/>
    <col min="5598" max="5598" width="11.7109375" customWidth="1"/>
    <col min="5599" max="5600" width="13.42578125" customWidth="1"/>
    <col min="5601" max="5601" width="12.85546875" customWidth="1"/>
    <col min="5849" max="5849" width="16.7109375" customWidth="1"/>
    <col min="5850" max="5850" width="12.5703125" customWidth="1"/>
    <col min="5851" max="5851" width="11.85546875" customWidth="1"/>
    <col min="5852" max="5853" width="13.42578125" customWidth="1"/>
    <col min="5854" max="5854" width="11.7109375" customWidth="1"/>
    <col min="5855" max="5856" width="13.42578125" customWidth="1"/>
    <col min="5857" max="5857" width="12.85546875" customWidth="1"/>
    <col min="6105" max="6105" width="16.7109375" customWidth="1"/>
    <col min="6106" max="6106" width="12.5703125" customWidth="1"/>
    <col min="6107" max="6107" width="11.85546875" customWidth="1"/>
    <col min="6108" max="6109" width="13.42578125" customWidth="1"/>
    <col min="6110" max="6110" width="11.7109375" customWidth="1"/>
    <col min="6111" max="6112" width="13.42578125" customWidth="1"/>
    <col min="6113" max="6113" width="12.85546875" customWidth="1"/>
    <col min="6361" max="6361" width="16.7109375" customWidth="1"/>
    <col min="6362" max="6362" width="12.5703125" customWidth="1"/>
    <col min="6363" max="6363" width="11.85546875" customWidth="1"/>
    <col min="6364" max="6365" width="13.42578125" customWidth="1"/>
    <col min="6366" max="6366" width="11.7109375" customWidth="1"/>
    <col min="6367" max="6368" width="13.42578125" customWidth="1"/>
    <col min="6369" max="6369" width="12.85546875" customWidth="1"/>
    <col min="6617" max="6617" width="16.7109375" customWidth="1"/>
    <col min="6618" max="6618" width="12.5703125" customWidth="1"/>
    <col min="6619" max="6619" width="11.85546875" customWidth="1"/>
    <col min="6620" max="6621" width="13.42578125" customWidth="1"/>
    <col min="6622" max="6622" width="11.7109375" customWidth="1"/>
    <col min="6623" max="6624" width="13.42578125" customWidth="1"/>
    <col min="6625" max="6625" width="12.85546875" customWidth="1"/>
    <col min="6873" max="6873" width="16.7109375" customWidth="1"/>
    <col min="6874" max="6874" width="12.5703125" customWidth="1"/>
    <col min="6875" max="6875" width="11.85546875" customWidth="1"/>
    <col min="6876" max="6877" width="13.42578125" customWidth="1"/>
    <col min="6878" max="6878" width="11.7109375" customWidth="1"/>
    <col min="6879" max="6880" width="13.42578125" customWidth="1"/>
    <col min="6881" max="6881" width="12.85546875" customWidth="1"/>
    <col min="7129" max="7129" width="16.7109375" customWidth="1"/>
    <col min="7130" max="7130" width="12.5703125" customWidth="1"/>
    <col min="7131" max="7131" width="11.85546875" customWidth="1"/>
    <col min="7132" max="7133" width="13.42578125" customWidth="1"/>
    <col min="7134" max="7134" width="11.7109375" customWidth="1"/>
    <col min="7135" max="7136" width="13.42578125" customWidth="1"/>
    <col min="7137" max="7137" width="12.85546875" customWidth="1"/>
    <col min="7385" max="7385" width="16.7109375" customWidth="1"/>
    <col min="7386" max="7386" width="12.5703125" customWidth="1"/>
    <col min="7387" max="7387" width="11.85546875" customWidth="1"/>
    <col min="7388" max="7389" width="13.42578125" customWidth="1"/>
    <col min="7390" max="7390" width="11.7109375" customWidth="1"/>
    <col min="7391" max="7392" width="13.42578125" customWidth="1"/>
    <col min="7393" max="7393" width="12.85546875" customWidth="1"/>
    <col min="7641" max="7641" width="16.7109375" customWidth="1"/>
    <col min="7642" max="7642" width="12.5703125" customWidth="1"/>
    <col min="7643" max="7643" width="11.85546875" customWidth="1"/>
    <col min="7644" max="7645" width="13.42578125" customWidth="1"/>
    <col min="7646" max="7646" width="11.7109375" customWidth="1"/>
    <col min="7647" max="7648" width="13.42578125" customWidth="1"/>
    <col min="7649" max="7649" width="12.85546875" customWidth="1"/>
    <col min="7897" max="7897" width="16.7109375" customWidth="1"/>
    <col min="7898" max="7898" width="12.5703125" customWidth="1"/>
    <col min="7899" max="7899" width="11.85546875" customWidth="1"/>
    <col min="7900" max="7901" width="13.42578125" customWidth="1"/>
    <col min="7902" max="7902" width="11.7109375" customWidth="1"/>
    <col min="7903" max="7904" width="13.42578125" customWidth="1"/>
    <col min="7905" max="7905" width="12.85546875" customWidth="1"/>
    <col min="8153" max="8153" width="16.7109375" customWidth="1"/>
    <col min="8154" max="8154" width="12.5703125" customWidth="1"/>
    <col min="8155" max="8155" width="11.85546875" customWidth="1"/>
    <col min="8156" max="8157" width="13.42578125" customWidth="1"/>
    <col min="8158" max="8158" width="11.7109375" customWidth="1"/>
    <col min="8159" max="8160" width="13.42578125" customWidth="1"/>
    <col min="8161" max="8161" width="12.85546875" customWidth="1"/>
    <col min="8409" max="8409" width="16.7109375" customWidth="1"/>
    <col min="8410" max="8410" width="12.5703125" customWidth="1"/>
    <col min="8411" max="8411" width="11.85546875" customWidth="1"/>
    <col min="8412" max="8413" width="13.42578125" customWidth="1"/>
    <col min="8414" max="8414" width="11.7109375" customWidth="1"/>
    <col min="8415" max="8416" width="13.42578125" customWidth="1"/>
    <col min="8417" max="8417" width="12.85546875" customWidth="1"/>
    <col min="8665" max="8665" width="16.7109375" customWidth="1"/>
    <col min="8666" max="8666" width="12.5703125" customWidth="1"/>
    <col min="8667" max="8667" width="11.85546875" customWidth="1"/>
    <col min="8668" max="8669" width="13.42578125" customWidth="1"/>
    <col min="8670" max="8670" width="11.7109375" customWidth="1"/>
    <col min="8671" max="8672" width="13.42578125" customWidth="1"/>
    <col min="8673" max="8673" width="12.85546875" customWidth="1"/>
    <col min="8921" max="8921" width="16.7109375" customWidth="1"/>
    <col min="8922" max="8922" width="12.5703125" customWidth="1"/>
    <col min="8923" max="8923" width="11.85546875" customWidth="1"/>
    <col min="8924" max="8925" width="13.42578125" customWidth="1"/>
    <col min="8926" max="8926" width="11.7109375" customWidth="1"/>
    <col min="8927" max="8928" width="13.42578125" customWidth="1"/>
    <col min="8929" max="8929" width="12.85546875" customWidth="1"/>
    <col min="9177" max="9177" width="16.7109375" customWidth="1"/>
    <col min="9178" max="9178" width="12.5703125" customWidth="1"/>
    <col min="9179" max="9179" width="11.85546875" customWidth="1"/>
    <col min="9180" max="9181" width="13.42578125" customWidth="1"/>
    <col min="9182" max="9182" width="11.7109375" customWidth="1"/>
    <col min="9183" max="9184" width="13.42578125" customWidth="1"/>
    <col min="9185" max="9185" width="12.85546875" customWidth="1"/>
    <col min="9433" max="9433" width="16.7109375" customWidth="1"/>
    <col min="9434" max="9434" width="12.5703125" customWidth="1"/>
    <col min="9435" max="9435" width="11.85546875" customWidth="1"/>
    <col min="9436" max="9437" width="13.42578125" customWidth="1"/>
    <col min="9438" max="9438" width="11.7109375" customWidth="1"/>
    <col min="9439" max="9440" width="13.42578125" customWidth="1"/>
    <col min="9441" max="9441" width="12.85546875" customWidth="1"/>
    <col min="9689" max="9689" width="16.7109375" customWidth="1"/>
    <col min="9690" max="9690" width="12.5703125" customWidth="1"/>
    <col min="9691" max="9691" width="11.85546875" customWidth="1"/>
    <col min="9692" max="9693" width="13.42578125" customWidth="1"/>
    <col min="9694" max="9694" width="11.7109375" customWidth="1"/>
    <col min="9695" max="9696" width="13.42578125" customWidth="1"/>
    <col min="9697" max="9697" width="12.85546875" customWidth="1"/>
    <col min="9945" max="9945" width="16.7109375" customWidth="1"/>
    <col min="9946" max="9946" width="12.5703125" customWidth="1"/>
    <col min="9947" max="9947" width="11.85546875" customWidth="1"/>
    <col min="9948" max="9949" width="13.42578125" customWidth="1"/>
    <col min="9950" max="9950" width="11.7109375" customWidth="1"/>
    <col min="9951" max="9952" width="13.42578125" customWidth="1"/>
    <col min="9953" max="9953" width="12.85546875" customWidth="1"/>
    <col min="10201" max="10201" width="16.7109375" customWidth="1"/>
    <col min="10202" max="10202" width="12.5703125" customWidth="1"/>
    <col min="10203" max="10203" width="11.85546875" customWidth="1"/>
    <col min="10204" max="10205" width="13.42578125" customWidth="1"/>
    <col min="10206" max="10206" width="11.7109375" customWidth="1"/>
    <col min="10207" max="10208" width="13.42578125" customWidth="1"/>
    <col min="10209" max="10209" width="12.85546875" customWidth="1"/>
    <col min="10457" max="10457" width="16.7109375" customWidth="1"/>
    <col min="10458" max="10458" width="12.5703125" customWidth="1"/>
    <col min="10459" max="10459" width="11.85546875" customWidth="1"/>
    <col min="10460" max="10461" width="13.42578125" customWidth="1"/>
    <col min="10462" max="10462" width="11.7109375" customWidth="1"/>
    <col min="10463" max="10464" width="13.42578125" customWidth="1"/>
    <col min="10465" max="10465" width="12.85546875" customWidth="1"/>
    <col min="10713" max="10713" width="16.7109375" customWidth="1"/>
    <col min="10714" max="10714" width="12.5703125" customWidth="1"/>
    <col min="10715" max="10715" width="11.85546875" customWidth="1"/>
    <col min="10716" max="10717" width="13.42578125" customWidth="1"/>
    <col min="10718" max="10718" width="11.7109375" customWidth="1"/>
    <col min="10719" max="10720" width="13.42578125" customWidth="1"/>
    <col min="10721" max="10721" width="12.85546875" customWidth="1"/>
    <col min="10969" max="10969" width="16.7109375" customWidth="1"/>
    <col min="10970" max="10970" width="12.5703125" customWidth="1"/>
    <col min="10971" max="10971" width="11.85546875" customWidth="1"/>
    <col min="10972" max="10973" width="13.42578125" customWidth="1"/>
    <col min="10974" max="10974" width="11.7109375" customWidth="1"/>
    <col min="10975" max="10976" width="13.42578125" customWidth="1"/>
    <col min="10977" max="10977" width="12.85546875" customWidth="1"/>
    <col min="11225" max="11225" width="16.7109375" customWidth="1"/>
    <col min="11226" max="11226" width="12.5703125" customWidth="1"/>
    <col min="11227" max="11227" width="11.85546875" customWidth="1"/>
    <col min="11228" max="11229" width="13.42578125" customWidth="1"/>
    <col min="11230" max="11230" width="11.7109375" customWidth="1"/>
    <col min="11231" max="11232" width="13.42578125" customWidth="1"/>
    <col min="11233" max="11233" width="12.85546875" customWidth="1"/>
    <col min="11481" max="11481" width="16.7109375" customWidth="1"/>
    <col min="11482" max="11482" width="12.5703125" customWidth="1"/>
    <col min="11483" max="11483" width="11.85546875" customWidth="1"/>
    <col min="11484" max="11485" width="13.42578125" customWidth="1"/>
    <col min="11486" max="11486" width="11.7109375" customWidth="1"/>
    <col min="11487" max="11488" width="13.42578125" customWidth="1"/>
    <col min="11489" max="11489" width="12.85546875" customWidth="1"/>
    <col min="11737" max="11737" width="16.7109375" customWidth="1"/>
    <col min="11738" max="11738" width="12.5703125" customWidth="1"/>
    <col min="11739" max="11739" width="11.85546875" customWidth="1"/>
    <col min="11740" max="11741" width="13.42578125" customWidth="1"/>
    <col min="11742" max="11742" width="11.7109375" customWidth="1"/>
    <col min="11743" max="11744" width="13.42578125" customWidth="1"/>
    <col min="11745" max="11745" width="12.85546875" customWidth="1"/>
    <col min="11993" max="11993" width="16.7109375" customWidth="1"/>
    <col min="11994" max="11994" width="12.5703125" customWidth="1"/>
    <col min="11995" max="11995" width="11.85546875" customWidth="1"/>
    <col min="11996" max="11997" width="13.42578125" customWidth="1"/>
    <col min="11998" max="11998" width="11.7109375" customWidth="1"/>
    <col min="11999" max="12000" width="13.42578125" customWidth="1"/>
    <col min="12001" max="12001" width="12.85546875" customWidth="1"/>
    <col min="12249" max="12249" width="16.7109375" customWidth="1"/>
    <col min="12250" max="12250" width="12.5703125" customWidth="1"/>
    <col min="12251" max="12251" width="11.85546875" customWidth="1"/>
    <col min="12252" max="12253" width="13.42578125" customWidth="1"/>
    <col min="12254" max="12254" width="11.7109375" customWidth="1"/>
    <col min="12255" max="12256" width="13.42578125" customWidth="1"/>
    <col min="12257" max="12257" width="12.85546875" customWidth="1"/>
    <col min="12505" max="12505" width="16.7109375" customWidth="1"/>
    <col min="12506" max="12506" width="12.5703125" customWidth="1"/>
    <col min="12507" max="12507" width="11.85546875" customWidth="1"/>
    <col min="12508" max="12509" width="13.42578125" customWidth="1"/>
    <col min="12510" max="12510" width="11.7109375" customWidth="1"/>
    <col min="12511" max="12512" width="13.42578125" customWidth="1"/>
    <col min="12513" max="12513" width="12.85546875" customWidth="1"/>
    <col min="12761" max="12761" width="16.7109375" customWidth="1"/>
    <col min="12762" max="12762" width="12.5703125" customWidth="1"/>
    <col min="12763" max="12763" width="11.85546875" customWidth="1"/>
    <col min="12764" max="12765" width="13.42578125" customWidth="1"/>
    <col min="12766" max="12766" width="11.7109375" customWidth="1"/>
    <col min="12767" max="12768" width="13.42578125" customWidth="1"/>
    <col min="12769" max="12769" width="12.85546875" customWidth="1"/>
    <col min="13017" max="13017" width="16.7109375" customWidth="1"/>
    <col min="13018" max="13018" width="12.5703125" customWidth="1"/>
    <col min="13019" max="13019" width="11.85546875" customWidth="1"/>
    <col min="13020" max="13021" width="13.42578125" customWidth="1"/>
    <col min="13022" max="13022" width="11.7109375" customWidth="1"/>
    <col min="13023" max="13024" width="13.42578125" customWidth="1"/>
    <col min="13025" max="13025" width="12.85546875" customWidth="1"/>
    <col min="13273" max="13273" width="16.7109375" customWidth="1"/>
    <col min="13274" max="13274" width="12.5703125" customWidth="1"/>
    <col min="13275" max="13275" width="11.85546875" customWidth="1"/>
    <col min="13276" max="13277" width="13.42578125" customWidth="1"/>
    <col min="13278" max="13278" width="11.7109375" customWidth="1"/>
    <col min="13279" max="13280" width="13.42578125" customWidth="1"/>
    <col min="13281" max="13281" width="12.85546875" customWidth="1"/>
    <col min="13529" max="13529" width="16.7109375" customWidth="1"/>
    <col min="13530" max="13530" width="12.5703125" customWidth="1"/>
    <col min="13531" max="13531" width="11.85546875" customWidth="1"/>
    <col min="13532" max="13533" width="13.42578125" customWidth="1"/>
    <col min="13534" max="13534" width="11.7109375" customWidth="1"/>
    <col min="13535" max="13536" width="13.42578125" customWidth="1"/>
    <col min="13537" max="13537" width="12.85546875" customWidth="1"/>
    <col min="13785" max="13785" width="16.7109375" customWidth="1"/>
    <col min="13786" max="13786" width="12.5703125" customWidth="1"/>
    <col min="13787" max="13787" width="11.85546875" customWidth="1"/>
    <col min="13788" max="13789" width="13.42578125" customWidth="1"/>
    <col min="13790" max="13790" width="11.7109375" customWidth="1"/>
    <col min="13791" max="13792" width="13.42578125" customWidth="1"/>
    <col min="13793" max="13793" width="12.85546875" customWidth="1"/>
    <col min="14041" max="14041" width="16.7109375" customWidth="1"/>
    <col min="14042" max="14042" width="12.5703125" customWidth="1"/>
    <col min="14043" max="14043" width="11.85546875" customWidth="1"/>
    <col min="14044" max="14045" width="13.42578125" customWidth="1"/>
    <col min="14046" max="14046" width="11.7109375" customWidth="1"/>
    <col min="14047" max="14048" width="13.42578125" customWidth="1"/>
    <col min="14049" max="14049" width="12.85546875" customWidth="1"/>
    <col min="14297" max="14297" width="16.7109375" customWidth="1"/>
    <col min="14298" max="14298" width="12.5703125" customWidth="1"/>
    <col min="14299" max="14299" width="11.85546875" customWidth="1"/>
    <col min="14300" max="14301" width="13.42578125" customWidth="1"/>
    <col min="14302" max="14302" width="11.7109375" customWidth="1"/>
    <col min="14303" max="14304" width="13.42578125" customWidth="1"/>
    <col min="14305" max="14305" width="12.85546875" customWidth="1"/>
    <col min="14553" max="14553" width="16.7109375" customWidth="1"/>
    <col min="14554" max="14554" width="12.5703125" customWidth="1"/>
    <col min="14555" max="14555" width="11.85546875" customWidth="1"/>
    <col min="14556" max="14557" width="13.42578125" customWidth="1"/>
    <col min="14558" max="14558" width="11.7109375" customWidth="1"/>
    <col min="14559" max="14560" width="13.42578125" customWidth="1"/>
    <col min="14561" max="14561" width="12.85546875" customWidth="1"/>
    <col min="14809" max="14809" width="16.7109375" customWidth="1"/>
    <col min="14810" max="14810" width="12.5703125" customWidth="1"/>
    <col min="14811" max="14811" width="11.85546875" customWidth="1"/>
    <col min="14812" max="14813" width="13.42578125" customWidth="1"/>
    <col min="14814" max="14814" width="11.7109375" customWidth="1"/>
    <col min="14815" max="14816" width="13.42578125" customWidth="1"/>
    <col min="14817" max="14817" width="12.85546875" customWidth="1"/>
    <col min="15065" max="15065" width="16.7109375" customWidth="1"/>
    <col min="15066" max="15066" width="12.5703125" customWidth="1"/>
    <col min="15067" max="15067" width="11.85546875" customWidth="1"/>
    <col min="15068" max="15069" width="13.42578125" customWidth="1"/>
    <col min="15070" max="15070" width="11.7109375" customWidth="1"/>
    <col min="15071" max="15072" width="13.42578125" customWidth="1"/>
    <col min="15073" max="15073" width="12.85546875" customWidth="1"/>
    <col min="15321" max="15321" width="16.7109375" customWidth="1"/>
    <col min="15322" max="15322" width="12.5703125" customWidth="1"/>
    <col min="15323" max="15323" width="11.85546875" customWidth="1"/>
    <col min="15324" max="15325" width="13.42578125" customWidth="1"/>
    <col min="15326" max="15326" width="11.7109375" customWidth="1"/>
    <col min="15327" max="15328" width="13.42578125" customWidth="1"/>
    <col min="15329" max="15329" width="12.85546875" customWidth="1"/>
    <col min="15577" max="15577" width="16.7109375" customWidth="1"/>
    <col min="15578" max="15578" width="12.5703125" customWidth="1"/>
    <col min="15579" max="15579" width="11.85546875" customWidth="1"/>
    <col min="15580" max="15581" width="13.42578125" customWidth="1"/>
    <col min="15582" max="15582" width="11.7109375" customWidth="1"/>
    <col min="15583" max="15584" width="13.42578125" customWidth="1"/>
    <col min="15585" max="15585" width="12.85546875" customWidth="1"/>
    <col min="15833" max="15833" width="16.7109375" customWidth="1"/>
    <col min="15834" max="15834" width="12.5703125" customWidth="1"/>
    <col min="15835" max="15835" width="11.85546875" customWidth="1"/>
    <col min="15836" max="15837" width="13.42578125" customWidth="1"/>
    <col min="15838" max="15838" width="11.7109375" customWidth="1"/>
    <col min="15839" max="15840" width="13.42578125" customWidth="1"/>
    <col min="15841" max="15841" width="12.85546875" customWidth="1"/>
    <col min="16089" max="16089" width="16.7109375" customWidth="1"/>
    <col min="16090" max="16090" width="12.5703125" customWidth="1"/>
    <col min="16091" max="16091" width="11.85546875" customWidth="1"/>
    <col min="16092" max="16093" width="13.42578125" customWidth="1"/>
    <col min="16094" max="16094" width="11.7109375" customWidth="1"/>
    <col min="16095" max="16096" width="13.42578125" customWidth="1"/>
    <col min="16097" max="16097" width="12.85546875" customWidth="1"/>
  </cols>
  <sheetData>
    <row r="1" spans="1:10" ht="4.5" customHeight="1" x14ac:dyDescent="0.2">
      <c r="A1" s="3"/>
      <c r="B1" s="58" t="s">
        <v>0</v>
      </c>
      <c r="C1" s="58"/>
      <c r="D1" s="58"/>
      <c r="E1" s="58"/>
      <c r="F1" s="58"/>
      <c r="G1" s="58"/>
      <c r="H1" s="58"/>
      <c r="I1" s="58"/>
      <c r="J1" s="58"/>
    </row>
    <row r="2" spans="1:10" x14ac:dyDescent="0.2">
      <c r="A2"/>
      <c r="B2" s="58"/>
      <c r="C2" s="58"/>
      <c r="D2" s="58"/>
      <c r="E2" s="58"/>
      <c r="F2" s="58"/>
      <c r="G2" s="58"/>
      <c r="H2" s="58"/>
      <c r="I2" s="58"/>
      <c r="J2" s="58"/>
    </row>
    <row r="3" spans="1:10" ht="3.75" customHeight="1" x14ac:dyDescent="0.2">
      <c r="A3" s="11"/>
      <c r="B3" s="11"/>
      <c r="C3" s="11"/>
      <c r="D3" s="12"/>
    </row>
    <row r="4" spans="1:10" ht="15.75" x14ac:dyDescent="0.2">
      <c r="A4"/>
      <c r="B4" s="59" t="s">
        <v>17</v>
      </c>
      <c r="C4" s="59"/>
      <c r="D4" s="59"/>
      <c r="E4" s="59"/>
      <c r="F4" s="59"/>
      <c r="G4" s="59"/>
      <c r="H4" s="59"/>
      <c r="I4" s="59"/>
      <c r="J4" s="59"/>
    </row>
    <row r="5" spans="1:10" ht="4.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/>
    </row>
    <row r="6" spans="1:10" x14ac:dyDescent="0.2">
      <c r="A6"/>
      <c r="B6" s="55" t="s">
        <v>18</v>
      </c>
      <c r="C6" s="55"/>
      <c r="D6" s="55"/>
      <c r="E6" s="55"/>
      <c r="F6" s="55"/>
      <c r="G6" s="55"/>
      <c r="H6" s="55"/>
      <c r="I6" s="55"/>
      <c r="J6" s="55"/>
    </row>
    <row r="7" spans="1:10" x14ac:dyDescent="0.2">
      <c r="A7"/>
      <c r="B7" s="55" t="s">
        <v>19</v>
      </c>
      <c r="C7" s="55"/>
      <c r="D7" s="55"/>
      <c r="E7" s="55"/>
      <c r="F7" s="55"/>
      <c r="G7" s="55"/>
      <c r="H7" s="55"/>
      <c r="I7" s="55"/>
      <c r="J7" s="55"/>
    </row>
    <row r="8" spans="1:10" x14ac:dyDescent="0.2">
      <c r="A8"/>
      <c r="B8" s="55" t="s">
        <v>24</v>
      </c>
      <c r="C8" s="55"/>
      <c r="D8" s="55"/>
      <c r="E8" s="55"/>
      <c r="F8" s="55"/>
      <c r="G8" s="55"/>
      <c r="H8" s="55"/>
      <c r="I8" s="55"/>
      <c r="J8" s="55"/>
    </row>
    <row r="9" spans="1:10" ht="5.25" customHeight="1" x14ac:dyDescent="0.2">
      <c r="A9" s="1"/>
      <c r="B9" s="1"/>
      <c r="C9" s="1"/>
      <c r="D9" s="1"/>
      <c r="E9" s="2"/>
      <c r="F9" s="2"/>
      <c r="G9" s="2"/>
      <c r="H9" s="2"/>
      <c r="I9" s="3"/>
      <c r="J9" s="3"/>
    </row>
    <row r="10" spans="1:10" s="13" customFormat="1" ht="15.75" customHeight="1" x14ac:dyDescent="0.2">
      <c r="A10" s="56" t="s">
        <v>6</v>
      </c>
      <c r="B10" s="57" t="s">
        <v>20</v>
      </c>
      <c r="C10" s="61" t="s">
        <v>13</v>
      </c>
      <c r="D10" s="62"/>
      <c r="E10" s="62"/>
      <c r="F10" s="63"/>
      <c r="G10" s="61" t="s">
        <v>14</v>
      </c>
      <c r="H10" s="62"/>
      <c r="I10" s="62"/>
      <c r="J10" s="62"/>
    </row>
    <row r="11" spans="1:10" s="13" customFormat="1" ht="15.75" customHeight="1" x14ac:dyDescent="0.2">
      <c r="A11" s="56"/>
      <c r="B11" s="57"/>
      <c r="C11" s="33" t="s">
        <v>15</v>
      </c>
      <c r="D11" s="33" t="s">
        <v>21</v>
      </c>
      <c r="E11" s="33" t="s">
        <v>22</v>
      </c>
      <c r="F11" s="60" t="s">
        <v>26</v>
      </c>
      <c r="G11" s="33" t="s">
        <v>15</v>
      </c>
      <c r="H11" s="33" t="s">
        <v>21</v>
      </c>
      <c r="I11" s="33" t="s">
        <v>22</v>
      </c>
      <c r="J11" s="33" t="s">
        <v>26</v>
      </c>
    </row>
    <row r="12" spans="1:10" ht="15" customHeight="1" x14ac:dyDescent="0.2">
      <c r="A12" s="36">
        <v>1</v>
      </c>
      <c r="B12" s="37">
        <v>140</v>
      </c>
      <c r="C12" s="34">
        <f>SUM(D12:F12)</f>
        <v>231557</v>
      </c>
      <c r="D12" s="34">
        <v>110552</v>
      </c>
      <c r="E12" s="38">
        <v>121004</v>
      </c>
      <c r="F12" s="38">
        <v>1</v>
      </c>
      <c r="G12" s="35">
        <f>SUM(H12:J12)</f>
        <v>229889</v>
      </c>
      <c r="H12" s="35">
        <v>109733</v>
      </c>
      <c r="I12" s="38">
        <v>120155</v>
      </c>
      <c r="J12" s="38">
        <v>1</v>
      </c>
    </row>
    <row r="13" spans="1:10" ht="15" customHeight="1" x14ac:dyDescent="0.2">
      <c r="A13" s="36">
        <v>2</v>
      </c>
      <c r="B13" s="37">
        <v>255</v>
      </c>
      <c r="C13" s="34">
        <f t="shared" ref="C13:C45" si="0">SUM(D13:F13)</f>
        <v>258006</v>
      </c>
      <c r="D13" s="34">
        <v>120291</v>
      </c>
      <c r="E13" s="38">
        <v>137713</v>
      </c>
      <c r="F13" s="38">
        <v>2</v>
      </c>
      <c r="G13" s="35">
        <f>SUM(H13:J13)</f>
        <v>256028</v>
      </c>
      <c r="H13" s="35">
        <v>119355</v>
      </c>
      <c r="I13" s="38">
        <v>136671</v>
      </c>
      <c r="J13" s="38">
        <v>2</v>
      </c>
    </row>
    <row r="14" spans="1:10" ht="15" customHeight="1" x14ac:dyDescent="0.2">
      <c r="A14" s="36">
        <v>3</v>
      </c>
      <c r="B14" s="37">
        <v>218</v>
      </c>
      <c r="C14" s="34">
        <f t="shared" si="0"/>
        <v>248712</v>
      </c>
      <c r="D14" s="34">
        <v>116152</v>
      </c>
      <c r="E14" s="38">
        <v>132558</v>
      </c>
      <c r="F14" s="38">
        <v>2</v>
      </c>
      <c r="G14" s="35">
        <f t="shared" ref="G14:G44" si="1">SUM(H14:J14)</f>
        <v>246757</v>
      </c>
      <c r="H14" s="35">
        <v>115276</v>
      </c>
      <c r="I14" s="38">
        <v>131479</v>
      </c>
      <c r="J14" s="38">
        <v>2</v>
      </c>
    </row>
    <row r="15" spans="1:10" ht="15" customHeight="1" x14ac:dyDescent="0.2">
      <c r="A15" s="36">
        <v>4</v>
      </c>
      <c r="B15" s="37">
        <v>227</v>
      </c>
      <c r="C15" s="34">
        <f t="shared" si="0"/>
        <v>275378</v>
      </c>
      <c r="D15" s="34">
        <v>129171</v>
      </c>
      <c r="E15" s="38">
        <v>146205</v>
      </c>
      <c r="F15" s="38">
        <v>2</v>
      </c>
      <c r="G15" s="35">
        <f t="shared" si="1"/>
        <v>273141</v>
      </c>
      <c r="H15" s="35">
        <v>128161</v>
      </c>
      <c r="I15" s="38">
        <v>144978</v>
      </c>
      <c r="J15" s="38">
        <v>2</v>
      </c>
    </row>
    <row r="16" spans="1:10" ht="15" customHeight="1" x14ac:dyDescent="0.2">
      <c r="A16" s="36">
        <v>5</v>
      </c>
      <c r="B16" s="37">
        <v>207</v>
      </c>
      <c r="C16" s="34">
        <f t="shared" si="0"/>
        <v>254486</v>
      </c>
      <c r="D16" s="34">
        <v>118526</v>
      </c>
      <c r="E16" s="38">
        <v>135958</v>
      </c>
      <c r="F16" s="38">
        <v>2</v>
      </c>
      <c r="G16" s="35">
        <f t="shared" si="1"/>
        <v>252433</v>
      </c>
      <c r="H16" s="35">
        <v>117595</v>
      </c>
      <c r="I16" s="38">
        <v>134836</v>
      </c>
      <c r="J16" s="38">
        <v>2</v>
      </c>
    </row>
    <row r="17" spans="1:10" ht="15" customHeight="1" x14ac:dyDescent="0.2">
      <c r="A17" s="36">
        <v>6</v>
      </c>
      <c r="B17" s="37">
        <v>244</v>
      </c>
      <c r="C17" s="34">
        <f t="shared" si="0"/>
        <v>283695</v>
      </c>
      <c r="D17" s="34">
        <v>132737</v>
      </c>
      <c r="E17" s="38">
        <v>150956</v>
      </c>
      <c r="F17" s="38">
        <v>2</v>
      </c>
      <c r="G17" s="35">
        <f t="shared" si="1"/>
        <v>281618</v>
      </c>
      <c r="H17" s="35">
        <v>131777</v>
      </c>
      <c r="I17" s="38">
        <v>149839</v>
      </c>
      <c r="J17" s="38">
        <v>2</v>
      </c>
    </row>
    <row r="18" spans="1:10" ht="15" customHeight="1" x14ac:dyDescent="0.2">
      <c r="A18" s="36">
        <v>7</v>
      </c>
      <c r="B18" s="37">
        <v>96</v>
      </c>
      <c r="C18" s="34">
        <f t="shared" si="0"/>
        <v>219299</v>
      </c>
      <c r="D18" s="34">
        <v>104130</v>
      </c>
      <c r="E18" s="38">
        <v>115169</v>
      </c>
      <c r="F18" s="38">
        <v>0</v>
      </c>
      <c r="G18" s="35">
        <f t="shared" si="1"/>
        <v>217742</v>
      </c>
      <c r="H18" s="35">
        <v>103386</v>
      </c>
      <c r="I18" s="38">
        <v>114356</v>
      </c>
      <c r="J18" s="38">
        <v>0</v>
      </c>
    </row>
    <row r="19" spans="1:10" ht="15" customHeight="1" x14ac:dyDescent="0.2">
      <c r="A19" s="36">
        <v>8</v>
      </c>
      <c r="B19" s="37">
        <v>101</v>
      </c>
      <c r="C19" s="34">
        <f t="shared" si="0"/>
        <v>218229</v>
      </c>
      <c r="D19" s="34">
        <v>103862</v>
      </c>
      <c r="E19" s="38">
        <v>114365</v>
      </c>
      <c r="F19" s="38">
        <v>2</v>
      </c>
      <c r="G19" s="35">
        <f t="shared" si="1"/>
        <v>216717</v>
      </c>
      <c r="H19" s="35">
        <v>103145</v>
      </c>
      <c r="I19" s="38">
        <v>113570</v>
      </c>
      <c r="J19" s="38">
        <v>2</v>
      </c>
    </row>
    <row r="20" spans="1:10" ht="15" customHeight="1" x14ac:dyDescent="0.2">
      <c r="A20" s="36">
        <v>9</v>
      </c>
      <c r="B20" s="37">
        <v>187</v>
      </c>
      <c r="C20" s="34">
        <f t="shared" si="0"/>
        <v>244465</v>
      </c>
      <c r="D20" s="34">
        <v>115756</v>
      </c>
      <c r="E20" s="38">
        <v>128705</v>
      </c>
      <c r="F20" s="38">
        <v>4</v>
      </c>
      <c r="G20" s="35">
        <f t="shared" si="1"/>
        <v>242382</v>
      </c>
      <c r="H20" s="35">
        <v>114766</v>
      </c>
      <c r="I20" s="38">
        <v>127612</v>
      </c>
      <c r="J20" s="38">
        <v>4</v>
      </c>
    </row>
    <row r="21" spans="1:10" ht="15" customHeight="1" x14ac:dyDescent="0.2">
      <c r="A21" s="36">
        <v>10</v>
      </c>
      <c r="B21" s="37">
        <v>208</v>
      </c>
      <c r="C21" s="34">
        <f t="shared" si="0"/>
        <v>251889</v>
      </c>
      <c r="D21" s="34">
        <v>117745</v>
      </c>
      <c r="E21" s="38">
        <v>134141</v>
      </c>
      <c r="F21" s="38">
        <v>3</v>
      </c>
      <c r="G21" s="35">
        <f t="shared" si="1"/>
        <v>249927</v>
      </c>
      <c r="H21" s="35">
        <v>116830</v>
      </c>
      <c r="I21" s="38">
        <v>133094</v>
      </c>
      <c r="J21" s="38">
        <v>3</v>
      </c>
    </row>
    <row r="22" spans="1:10" ht="15" customHeight="1" x14ac:dyDescent="0.2">
      <c r="A22" s="36">
        <v>11</v>
      </c>
      <c r="B22" s="37">
        <v>212</v>
      </c>
      <c r="C22" s="34">
        <f t="shared" si="0"/>
        <v>259283</v>
      </c>
      <c r="D22" s="34">
        <v>121971</v>
      </c>
      <c r="E22" s="38">
        <v>137312</v>
      </c>
      <c r="F22" s="38">
        <v>0</v>
      </c>
      <c r="G22" s="35">
        <f t="shared" si="1"/>
        <v>257283</v>
      </c>
      <c r="H22" s="35">
        <v>121046</v>
      </c>
      <c r="I22" s="38">
        <v>136237</v>
      </c>
      <c r="J22" s="38">
        <v>0</v>
      </c>
    </row>
    <row r="23" spans="1:10" ht="15" customHeight="1" x14ac:dyDescent="0.2">
      <c r="A23" s="36">
        <v>12</v>
      </c>
      <c r="B23" s="37">
        <v>202</v>
      </c>
      <c r="C23" s="34">
        <f t="shared" si="0"/>
        <v>247118</v>
      </c>
      <c r="D23" s="34">
        <v>120324</v>
      </c>
      <c r="E23" s="38">
        <v>126790</v>
      </c>
      <c r="F23" s="38">
        <v>4</v>
      </c>
      <c r="G23" s="35">
        <f t="shared" si="1"/>
        <v>244956</v>
      </c>
      <c r="H23" s="35">
        <v>119276</v>
      </c>
      <c r="I23" s="38">
        <v>125677</v>
      </c>
      <c r="J23" s="38">
        <v>3</v>
      </c>
    </row>
    <row r="24" spans="1:10" ht="15" customHeight="1" x14ac:dyDescent="0.2">
      <c r="A24" s="36">
        <v>13</v>
      </c>
      <c r="B24" s="37">
        <v>182</v>
      </c>
      <c r="C24" s="34">
        <f t="shared" si="0"/>
        <v>208118</v>
      </c>
      <c r="D24" s="34">
        <v>97488</v>
      </c>
      <c r="E24" s="38">
        <v>110628</v>
      </c>
      <c r="F24" s="38">
        <v>2</v>
      </c>
      <c r="G24" s="35">
        <f t="shared" si="1"/>
        <v>206467</v>
      </c>
      <c r="H24" s="35">
        <v>96699</v>
      </c>
      <c r="I24" s="38">
        <v>109766</v>
      </c>
      <c r="J24" s="38">
        <v>2</v>
      </c>
    </row>
    <row r="25" spans="1:10" ht="15" customHeight="1" x14ac:dyDescent="0.2">
      <c r="A25" s="36">
        <v>14</v>
      </c>
      <c r="B25" s="37">
        <v>170</v>
      </c>
      <c r="C25" s="34">
        <f t="shared" si="0"/>
        <v>246918</v>
      </c>
      <c r="D25" s="34">
        <v>115994</v>
      </c>
      <c r="E25" s="38">
        <v>130921</v>
      </c>
      <c r="F25" s="38">
        <v>3</v>
      </c>
      <c r="G25" s="35">
        <f t="shared" si="1"/>
        <v>245163</v>
      </c>
      <c r="H25" s="35">
        <v>115178</v>
      </c>
      <c r="I25" s="38">
        <v>129982</v>
      </c>
      <c r="J25" s="38">
        <v>3</v>
      </c>
    </row>
    <row r="26" spans="1:10" ht="15" customHeight="1" x14ac:dyDescent="0.2">
      <c r="A26" s="36">
        <v>15</v>
      </c>
      <c r="B26" s="37">
        <v>215</v>
      </c>
      <c r="C26" s="34">
        <f t="shared" si="0"/>
        <v>252762</v>
      </c>
      <c r="D26" s="34">
        <v>119093</v>
      </c>
      <c r="E26" s="38">
        <v>133663</v>
      </c>
      <c r="F26" s="38">
        <v>6</v>
      </c>
      <c r="G26" s="35">
        <f t="shared" si="1"/>
        <v>250809</v>
      </c>
      <c r="H26" s="35">
        <v>118141</v>
      </c>
      <c r="I26" s="38">
        <v>132662</v>
      </c>
      <c r="J26" s="38">
        <v>6</v>
      </c>
    </row>
    <row r="27" spans="1:10" ht="15" customHeight="1" x14ac:dyDescent="0.2">
      <c r="A27" s="36">
        <v>16</v>
      </c>
      <c r="B27" s="37">
        <v>99</v>
      </c>
      <c r="C27" s="34">
        <f t="shared" si="0"/>
        <v>230142</v>
      </c>
      <c r="D27" s="34">
        <v>108567</v>
      </c>
      <c r="E27" s="38">
        <v>121573</v>
      </c>
      <c r="F27" s="38">
        <v>2</v>
      </c>
      <c r="G27" s="35">
        <f t="shared" si="1"/>
        <v>228424</v>
      </c>
      <c r="H27" s="35">
        <v>107714</v>
      </c>
      <c r="I27" s="38">
        <v>120708</v>
      </c>
      <c r="J27" s="38">
        <v>2</v>
      </c>
    </row>
    <row r="28" spans="1:10" ht="15" customHeight="1" x14ac:dyDescent="0.2">
      <c r="A28" s="36">
        <v>17</v>
      </c>
      <c r="B28" s="37">
        <v>166</v>
      </c>
      <c r="C28" s="34">
        <f t="shared" si="0"/>
        <v>252537</v>
      </c>
      <c r="D28" s="34">
        <v>115936</v>
      </c>
      <c r="E28" s="38">
        <v>136596</v>
      </c>
      <c r="F28" s="38">
        <v>5</v>
      </c>
      <c r="G28" s="35">
        <f t="shared" si="1"/>
        <v>250531</v>
      </c>
      <c r="H28" s="35">
        <v>115038</v>
      </c>
      <c r="I28" s="38">
        <v>135488</v>
      </c>
      <c r="J28" s="38">
        <v>5</v>
      </c>
    </row>
    <row r="29" spans="1:10" ht="15" customHeight="1" x14ac:dyDescent="0.2">
      <c r="A29" s="36">
        <v>18</v>
      </c>
      <c r="B29" s="37">
        <v>170</v>
      </c>
      <c r="C29" s="34">
        <f t="shared" si="0"/>
        <v>239156</v>
      </c>
      <c r="D29" s="34">
        <v>111023</v>
      </c>
      <c r="E29" s="38">
        <v>128131</v>
      </c>
      <c r="F29" s="38">
        <v>2</v>
      </c>
      <c r="G29" s="35">
        <f t="shared" si="1"/>
        <v>237193</v>
      </c>
      <c r="H29" s="35">
        <v>110131</v>
      </c>
      <c r="I29" s="38">
        <v>127060</v>
      </c>
      <c r="J29" s="38">
        <v>2</v>
      </c>
    </row>
    <row r="30" spans="1:10" ht="15" customHeight="1" x14ac:dyDescent="0.2">
      <c r="A30" s="36">
        <v>19</v>
      </c>
      <c r="B30" s="37">
        <v>167</v>
      </c>
      <c r="C30" s="34">
        <f t="shared" si="0"/>
        <v>221786</v>
      </c>
      <c r="D30" s="34">
        <v>102848</v>
      </c>
      <c r="E30" s="38">
        <v>118935</v>
      </c>
      <c r="F30" s="38">
        <v>3</v>
      </c>
      <c r="G30" s="35">
        <f t="shared" si="1"/>
        <v>220114</v>
      </c>
      <c r="H30" s="35">
        <v>102071</v>
      </c>
      <c r="I30" s="38">
        <v>118040</v>
      </c>
      <c r="J30" s="38">
        <v>3</v>
      </c>
    </row>
    <row r="31" spans="1:10" ht="15" customHeight="1" x14ac:dyDescent="0.2">
      <c r="A31" s="36">
        <v>20</v>
      </c>
      <c r="B31" s="37">
        <v>101</v>
      </c>
      <c r="C31" s="34">
        <f t="shared" si="0"/>
        <v>233477</v>
      </c>
      <c r="D31" s="34">
        <v>110720</v>
      </c>
      <c r="E31" s="38">
        <v>122754</v>
      </c>
      <c r="F31" s="38">
        <v>3</v>
      </c>
      <c r="G31" s="35">
        <f t="shared" si="1"/>
        <v>231697</v>
      </c>
      <c r="H31" s="35">
        <v>109920</v>
      </c>
      <c r="I31" s="38">
        <v>121774</v>
      </c>
      <c r="J31" s="38">
        <v>3</v>
      </c>
    </row>
    <row r="32" spans="1:10" ht="15" customHeight="1" x14ac:dyDescent="0.2">
      <c r="A32" s="36">
        <v>21</v>
      </c>
      <c r="B32" s="37">
        <v>165</v>
      </c>
      <c r="C32" s="34">
        <f t="shared" si="0"/>
        <v>216693</v>
      </c>
      <c r="D32" s="34">
        <v>102140</v>
      </c>
      <c r="E32" s="38">
        <v>114553</v>
      </c>
      <c r="F32" s="38">
        <v>0</v>
      </c>
      <c r="G32" s="35">
        <f t="shared" si="1"/>
        <v>215059</v>
      </c>
      <c r="H32" s="35">
        <v>101364</v>
      </c>
      <c r="I32" s="38">
        <v>113695</v>
      </c>
      <c r="J32" s="38">
        <v>0</v>
      </c>
    </row>
    <row r="33" spans="1:10" ht="15" customHeight="1" x14ac:dyDescent="0.2">
      <c r="A33" s="36">
        <v>22</v>
      </c>
      <c r="B33" s="37">
        <v>149</v>
      </c>
      <c r="C33" s="34">
        <f t="shared" si="0"/>
        <v>209189</v>
      </c>
      <c r="D33" s="34">
        <v>97376</v>
      </c>
      <c r="E33" s="38">
        <v>111813</v>
      </c>
      <c r="F33" s="38">
        <v>0</v>
      </c>
      <c r="G33" s="35">
        <f t="shared" si="1"/>
        <v>207523</v>
      </c>
      <c r="H33" s="35">
        <v>96598</v>
      </c>
      <c r="I33" s="38">
        <v>110925</v>
      </c>
      <c r="J33" s="38">
        <v>0</v>
      </c>
    </row>
    <row r="34" spans="1:10" ht="15" customHeight="1" x14ac:dyDescent="0.2">
      <c r="A34" s="36">
        <v>23</v>
      </c>
      <c r="B34" s="37">
        <v>190</v>
      </c>
      <c r="C34" s="34">
        <f t="shared" si="0"/>
        <v>233240</v>
      </c>
      <c r="D34" s="34">
        <v>108157</v>
      </c>
      <c r="E34" s="38">
        <v>125082</v>
      </c>
      <c r="F34" s="38">
        <v>1</v>
      </c>
      <c r="G34" s="35">
        <f t="shared" si="1"/>
        <v>231444</v>
      </c>
      <c r="H34" s="35">
        <v>107308</v>
      </c>
      <c r="I34" s="38">
        <v>124135</v>
      </c>
      <c r="J34" s="38">
        <v>1</v>
      </c>
    </row>
    <row r="35" spans="1:10" ht="15" customHeight="1" x14ac:dyDescent="0.2">
      <c r="A35" s="36">
        <v>24</v>
      </c>
      <c r="B35" s="37">
        <v>197</v>
      </c>
      <c r="C35" s="34">
        <f t="shared" si="0"/>
        <v>235375</v>
      </c>
      <c r="D35" s="34">
        <v>110435</v>
      </c>
      <c r="E35" s="38">
        <v>124939</v>
      </c>
      <c r="F35" s="38">
        <v>1</v>
      </c>
      <c r="G35" s="35">
        <f t="shared" si="1"/>
        <v>233620</v>
      </c>
      <c r="H35" s="35">
        <v>109609</v>
      </c>
      <c r="I35" s="38">
        <v>124010</v>
      </c>
      <c r="J35" s="38">
        <v>1</v>
      </c>
    </row>
    <row r="36" spans="1:10" ht="15" customHeight="1" x14ac:dyDescent="0.2">
      <c r="A36" s="36">
        <v>25</v>
      </c>
      <c r="B36" s="37">
        <v>103</v>
      </c>
      <c r="C36" s="34">
        <f t="shared" si="0"/>
        <v>245403</v>
      </c>
      <c r="D36" s="34">
        <v>116667</v>
      </c>
      <c r="E36" s="38">
        <v>128735</v>
      </c>
      <c r="F36" s="38">
        <v>1</v>
      </c>
      <c r="G36" s="35">
        <f t="shared" si="1"/>
        <v>243344</v>
      </c>
      <c r="H36" s="35">
        <v>115671</v>
      </c>
      <c r="I36" s="38">
        <v>127672</v>
      </c>
      <c r="J36" s="38">
        <v>1</v>
      </c>
    </row>
    <row r="37" spans="1:10" ht="15" customHeight="1" x14ac:dyDescent="0.2">
      <c r="A37" s="36">
        <v>26</v>
      </c>
      <c r="B37" s="37">
        <v>195</v>
      </c>
      <c r="C37" s="34">
        <f t="shared" si="0"/>
        <v>291091</v>
      </c>
      <c r="D37" s="34">
        <v>135722</v>
      </c>
      <c r="E37" s="38">
        <v>155366</v>
      </c>
      <c r="F37" s="38">
        <v>3</v>
      </c>
      <c r="G37" s="35">
        <f t="shared" si="1"/>
        <v>288929</v>
      </c>
      <c r="H37" s="35">
        <v>134740</v>
      </c>
      <c r="I37" s="38">
        <v>154186</v>
      </c>
      <c r="J37" s="38">
        <v>3</v>
      </c>
    </row>
    <row r="38" spans="1:10" ht="15" customHeight="1" x14ac:dyDescent="0.2">
      <c r="A38" s="36">
        <v>27</v>
      </c>
      <c r="B38" s="37">
        <v>113</v>
      </c>
      <c r="C38" s="34">
        <f t="shared" si="0"/>
        <v>205659</v>
      </c>
      <c r="D38" s="34">
        <v>97528</v>
      </c>
      <c r="E38" s="38">
        <v>108130</v>
      </c>
      <c r="F38" s="38">
        <v>1</v>
      </c>
      <c r="G38" s="35">
        <f t="shared" si="1"/>
        <v>204076</v>
      </c>
      <c r="H38" s="35">
        <v>96769</v>
      </c>
      <c r="I38" s="38">
        <v>107306</v>
      </c>
      <c r="J38" s="38">
        <v>1</v>
      </c>
    </row>
    <row r="39" spans="1:10" ht="15" customHeight="1" x14ac:dyDescent="0.2">
      <c r="A39" s="36">
        <v>28</v>
      </c>
      <c r="B39" s="37">
        <v>145</v>
      </c>
      <c r="C39" s="34">
        <f t="shared" si="0"/>
        <v>219700</v>
      </c>
      <c r="D39" s="34">
        <v>103865</v>
      </c>
      <c r="E39" s="38">
        <v>115833</v>
      </c>
      <c r="F39" s="38">
        <v>2</v>
      </c>
      <c r="G39" s="35">
        <f t="shared" si="1"/>
        <v>217953</v>
      </c>
      <c r="H39" s="35">
        <v>102998</v>
      </c>
      <c r="I39" s="38">
        <v>114953</v>
      </c>
      <c r="J39" s="38">
        <v>2</v>
      </c>
    </row>
    <row r="40" spans="1:10" ht="15" customHeight="1" x14ac:dyDescent="0.2">
      <c r="A40" s="36">
        <v>29</v>
      </c>
      <c r="B40" s="37">
        <v>136</v>
      </c>
      <c r="C40" s="34">
        <f t="shared" si="0"/>
        <v>226269</v>
      </c>
      <c r="D40" s="34">
        <v>107150</v>
      </c>
      <c r="E40" s="38">
        <v>119119</v>
      </c>
      <c r="F40" s="38">
        <v>0</v>
      </c>
      <c r="G40" s="35">
        <f t="shared" si="1"/>
        <v>224367</v>
      </c>
      <c r="H40" s="35">
        <v>106281</v>
      </c>
      <c r="I40" s="38">
        <v>118086</v>
      </c>
      <c r="J40" s="38">
        <v>0</v>
      </c>
    </row>
    <row r="41" spans="1:10" ht="15" customHeight="1" x14ac:dyDescent="0.2">
      <c r="A41" s="36">
        <v>30</v>
      </c>
      <c r="B41" s="37">
        <v>208</v>
      </c>
      <c r="C41" s="34">
        <f t="shared" si="0"/>
        <v>278823</v>
      </c>
      <c r="D41" s="34">
        <v>128504</v>
      </c>
      <c r="E41" s="38">
        <v>150314</v>
      </c>
      <c r="F41" s="38">
        <v>5</v>
      </c>
      <c r="G41" s="35">
        <f t="shared" si="1"/>
        <v>276655</v>
      </c>
      <c r="H41" s="35">
        <v>127492</v>
      </c>
      <c r="I41" s="38">
        <v>149158</v>
      </c>
      <c r="J41" s="38">
        <v>5</v>
      </c>
    </row>
    <row r="42" spans="1:10" ht="15" customHeight="1" x14ac:dyDescent="0.2">
      <c r="A42" s="36">
        <v>31</v>
      </c>
      <c r="B42" s="37">
        <v>110</v>
      </c>
      <c r="C42" s="34">
        <f t="shared" si="0"/>
        <v>203514</v>
      </c>
      <c r="D42" s="34">
        <v>96791</v>
      </c>
      <c r="E42" s="38">
        <v>106723</v>
      </c>
      <c r="F42" s="38">
        <v>0</v>
      </c>
      <c r="G42" s="35">
        <f t="shared" si="1"/>
        <v>201887</v>
      </c>
      <c r="H42" s="35">
        <v>96003</v>
      </c>
      <c r="I42" s="38">
        <v>105884</v>
      </c>
      <c r="J42" s="38">
        <v>0</v>
      </c>
    </row>
    <row r="43" spans="1:10" ht="15" customHeight="1" x14ac:dyDescent="0.2">
      <c r="A43" s="36">
        <v>32</v>
      </c>
      <c r="B43" s="37">
        <v>152</v>
      </c>
      <c r="C43" s="34">
        <f t="shared" si="0"/>
        <v>233852</v>
      </c>
      <c r="D43" s="34">
        <v>111057</v>
      </c>
      <c r="E43" s="38">
        <v>122794</v>
      </c>
      <c r="F43" s="38">
        <v>1</v>
      </c>
      <c r="G43" s="35">
        <f t="shared" si="1"/>
        <v>231977</v>
      </c>
      <c r="H43" s="35">
        <v>110113</v>
      </c>
      <c r="I43" s="38">
        <v>121863</v>
      </c>
      <c r="J43" s="38">
        <v>1</v>
      </c>
    </row>
    <row r="44" spans="1:10" ht="15" customHeight="1" thickBot="1" x14ac:dyDescent="0.25">
      <c r="A44" s="36">
        <v>33</v>
      </c>
      <c r="B44" s="37">
        <v>149</v>
      </c>
      <c r="C44" s="34">
        <f t="shared" si="0"/>
        <v>212333</v>
      </c>
      <c r="D44" s="34">
        <v>99910</v>
      </c>
      <c r="E44" s="38">
        <v>112422</v>
      </c>
      <c r="F44" s="38">
        <v>1</v>
      </c>
      <c r="G44" s="35">
        <f t="shared" si="1"/>
        <v>210778</v>
      </c>
      <c r="H44" s="35">
        <v>99150</v>
      </c>
      <c r="I44" s="38">
        <v>111627</v>
      </c>
      <c r="J44" s="38">
        <v>1</v>
      </c>
    </row>
    <row r="45" spans="1:10" ht="15.75" customHeight="1" thickTop="1" thickBot="1" x14ac:dyDescent="0.25">
      <c r="A45" s="39" t="s">
        <v>23</v>
      </c>
      <c r="B45" s="64">
        <f>SUM(B12:B44)</f>
        <v>5579</v>
      </c>
      <c r="C45" s="64">
        <f>SUM(C12:C44)</f>
        <v>7888154</v>
      </c>
      <c r="D45" s="64">
        <f t="shared" ref="D45:J45" si="2">SUM(D12:D44)</f>
        <v>3708188</v>
      </c>
      <c r="E45" s="64">
        <f t="shared" si="2"/>
        <v>4179900</v>
      </c>
      <c r="F45" s="64">
        <f t="shared" si="2"/>
        <v>66</v>
      </c>
      <c r="G45" s="64">
        <f t="shared" si="2"/>
        <v>7826883</v>
      </c>
      <c r="H45" s="64">
        <f t="shared" si="2"/>
        <v>3679334</v>
      </c>
      <c r="I45" s="64">
        <f t="shared" si="2"/>
        <v>4147484</v>
      </c>
      <c r="J45" s="64">
        <f t="shared" si="2"/>
        <v>65</v>
      </c>
    </row>
    <row r="46" spans="1:10" ht="11.25" customHeight="1" thickTop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10" ht="11.25" customHeight="1" x14ac:dyDescent="0.2">
      <c r="A47"/>
      <c r="B47"/>
      <c r="C47"/>
      <c r="D47"/>
      <c r="E47"/>
      <c r="F47"/>
      <c r="G47"/>
      <c r="H47"/>
      <c r="I47"/>
      <c r="J47"/>
    </row>
    <row r="48" spans="1:10" ht="21.2" customHeight="1" x14ac:dyDescent="0.2">
      <c r="A48" s="49" t="s">
        <v>12</v>
      </c>
      <c r="B48" s="49"/>
      <c r="C48" s="61" t="s">
        <v>13</v>
      </c>
      <c r="D48" s="62"/>
      <c r="E48" s="62"/>
      <c r="F48" s="63"/>
      <c r="G48" s="61" t="s">
        <v>14</v>
      </c>
      <c r="H48" s="62"/>
      <c r="I48" s="62"/>
      <c r="J48" s="62"/>
    </row>
    <row r="49" spans="1:10" ht="21.2" customHeight="1" x14ac:dyDescent="0.2">
      <c r="A49" s="49"/>
      <c r="B49" s="49"/>
      <c r="C49" s="33" t="s">
        <v>15</v>
      </c>
      <c r="D49" s="33" t="s">
        <v>21</v>
      </c>
      <c r="E49" s="33" t="s">
        <v>22</v>
      </c>
      <c r="F49" s="60" t="s">
        <v>26</v>
      </c>
      <c r="G49" s="33" t="s">
        <v>15</v>
      </c>
      <c r="H49" s="33" t="s">
        <v>21</v>
      </c>
      <c r="I49" s="33" t="s">
        <v>22</v>
      </c>
      <c r="J49" s="60" t="s">
        <v>26</v>
      </c>
    </row>
    <row r="50" spans="1:10" ht="11.25" customHeight="1" x14ac:dyDescent="0.2">
      <c r="A50" s="49"/>
      <c r="B50" s="49"/>
      <c r="C50" s="43">
        <f>SUM(D50:F50)</f>
        <v>129961</v>
      </c>
      <c r="D50" s="41">
        <v>69181</v>
      </c>
      <c r="E50" s="42">
        <v>60780</v>
      </c>
      <c r="F50" s="42">
        <v>0</v>
      </c>
      <c r="G50" s="43">
        <f>SUM(H50:J50)</f>
        <v>74683</v>
      </c>
      <c r="H50" s="43">
        <v>39169</v>
      </c>
      <c r="I50" s="42">
        <v>35514</v>
      </c>
      <c r="J50" s="42">
        <v>0</v>
      </c>
    </row>
    <row r="51" spans="1:10" ht="6.75" customHeight="1" x14ac:dyDescent="0.2">
      <c r="A51"/>
      <c r="B51"/>
      <c r="C51"/>
      <c r="D51"/>
      <c r="E51"/>
      <c r="F51"/>
      <c r="G51"/>
      <c r="H51"/>
      <c r="I51"/>
      <c r="J51"/>
    </row>
    <row r="52" spans="1:10" ht="13.5" x14ac:dyDescent="0.25">
      <c r="A52" s="54" t="s">
        <v>25</v>
      </c>
      <c r="B52" s="54"/>
      <c r="C52" s="54"/>
      <c r="D52" s="54"/>
      <c r="E52" s="54"/>
      <c r="F52" s="54"/>
      <c r="G52" s="54"/>
      <c r="H52" s="54"/>
      <c r="I52" s="54"/>
      <c r="J52"/>
    </row>
    <row r="53" spans="1:10" ht="6" customHeight="1" x14ac:dyDescent="0.2"/>
    <row r="54" spans="1:10" x14ac:dyDescent="0.2">
      <c r="A54" s="16"/>
      <c r="E54" s="16"/>
      <c r="F54" s="16"/>
    </row>
    <row r="55" spans="1:10" x14ac:dyDescent="0.2">
      <c r="C55" s="44"/>
      <c r="D55" s="44"/>
      <c r="E55" s="44"/>
      <c r="F55" s="44"/>
      <c r="G55" s="44"/>
      <c r="H55" s="44"/>
      <c r="I55" s="44"/>
      <c r="J55" s="44"/>
    </row>
    <row r="56" spans="1:10" x14ac:dyDescent="0.2">
      <c r="A56" s="16"/>
    </row>
    <row r="59" spans="1:10" x14ac:dyDescent="0.2">
      <c r="A59" s="16"/>
    </row>
    <row r="61" spans="1:10" x14ac:dyDescent="0.2">
      <c r="A61" s="16"/>
    </row>
  </sheetData>
  <mergeCells count="14">
    <mergeCell ref="A5:I5"/>
    <mergeCell ref="B1:J2"/>
    <mergeCell ref="B4:J4"/>
    <mergeCell ref="B6:J6"/>
    <mergeCell ref="B7:J7"/>
    <mergeCell ref="A48:B50"/>
    <mergeCell ref="A52:I52"/>
    <mergeCell ref="A10:A11"/>
    <mergeCell ref="B10:B11"/>
    <mergeCell ref="G10:J10"/>
    <mergeCell ref="G48:J48"/>
    <mergeCell ref="C48:F48"/>
    <mergeCell ref="C10:F10"/>
    <mergeCell ref="B8:J8"/>
  </mergeCells>
  <pageMargins left="0.70866141732283472" right="0.70866141732283472" top="0.74803149606299213" bottom="0.74803149606299213" header="0.31496062992125984" footer="0.31496062992125984"/>
  <pageSetup scale="85" fitToWidth="0" orientation="portrait" r:id="rId1"/>
  <headerFooter>
    <oddFooter>&amp;LFecha de elaboración:15 de diciembre de 2021&amp;RFecha de Corte: 30 de noviembre de 2021</oddFooter>
  </headerFooter>
  <drawing r:id="rId2"/>
  <extLst>
    <ext uri="smNativeData">
      <pm:sheetPrefs xmlns:pm="smNativeData" day="16273297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PE_LN_distrito</vt:lpstr>
      <vt:lpstr>PE y LN Distrito y Sexo</vt:lpstr>
      <vt:lpstr>'PE y LN Distrito y Sexo'!Área_de_impresión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Padron y Lista Nominal</dc:title>
  <dc:subject>Estadistico mensual</dc:subject>
  <dc:creator>SUBDIRECCIÓN DE BASE DE DATOS</dc:creator>
  <cp:keywords/>
  <dc:description/>
  <cp:lastModifiedBy>Gerardo Zaragoza Muñoz</cp:lastModifiedBy>
  <cp:revision>0</cp:revision>
  <dcterms:created xsi:type="dcterms:W3CDTF">2000-02-25T17:16:39Z</dcterms:created>
  <dcterms:modified xsi:type="dcterms:W3CDTF">2024-09-10T16:39:29Z</dcterms:modified>
  <cp:category/>
  <cp:contentStatus/>
</cp:coreProperties>
</file>