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5600"/>
  </bookViews>
  <sheets>
    <sheet name="Hoja1" sheetId="1" r:id="rId1"/>
  </sheets>
  <calcPr calcId="181029"/>
  <extLst xmlns:x15="http://schemas.microsoft.com/office/spreadsheetml/2010/11/main">
    <ext xmlns:x14="http://schemas.microsoft.com/office/spreadsheetml/2009/9/main" uri="{79F54976-1DA5-4618-B147-4CDE4B953A38}">
      <x14:workbookPr defaultImageDpi="330"/>
    </ext>
    <ext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R15" i="1"/>
  <c r="W15" s="1"/>
  <c r="R14"/>
  <c r="W14" s="1"/>
  <c r="R13"/>
  <c r="W13" s="1"/>
  <c r="R16" l="1"/>
  <c r="W16" s="1"/>
  <c r="R12"/>
  <c r="W12" s="1"/>
</calcChain>
</file>

<file path=xl/comments1.xml><?xml version="1.0" encoding="utf-8"?>
<comments xmlns="http://schemas.openxmlformats.org/spreadsheetml/2006/main">
  <authors>
    <author>tc={7BED2530-006D-49E5-818E-00808BFBCBBE}</author>
    <author>tc={D273BCBD-8E82-445A-9903-64BC8D52A87D}</author>
    <author>tc={5DA7CC61-6D32-4435-B5EA-8CC5284EDA03}</author>
    <author>tc={AB3A03CE-90D7-43D2-A2F8-8F45B3CAF6C7}</author>
    <author>tc={7BFD04F3-A754-4E00-AE78-0F31D2F0CC99}</author>
    <author>tc={08B15A91-FC8B-43F0-8703-C2043A09DB35}</author>
    <author>tc={70BBA221-A84D-44B3-8107-FA14744CFF37}</author>
    <author>tc={25709D9A-7F0E-45FA-8250-A6AF4A3C22E9}</author>
  </authors>
  <commentList>
    <comment ref="D12" author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descripción del riesgo , el riesgo a evaluar no es la modificación a la ley de archivos, podria ser:  Falta de acceso a la información en materia de archivo</t>
        </r>
      </text>
    </comment>
    <comment ref="S12" authorId="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estos controles que actualmente se tienen no han sido suficientes para asegurar el acceso a la información de archivo, entonces no podemos asignar una efectividad al control de 3, porque aun no es suficiente para mantener controlado el riesgo, si estan en el proceso de crear un repositorio alterno a al RIE, voy a modificar el valor a la probabilidad, ya que este riesgo ante el contexto de la pandemia se materializo y entonces el control existente aun no es suficiente y ya tiene sentido implementar nuevas acciones que en este caso seria crear el repositorio alterno a la RIE</t>
        </r>
      </text>
    </comment>
    <comment ref="L13" authorId="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modifique el valor de la probabilidad, porque es un tema muy latente en el instituto,</t>
        </r>
      </text>
    </comment>
    <comment ref="T13" authorI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Modifique el valor de la efectividad,si fuera efectivo el control existente ya no seria necesario estabecer nuevas acciones.</t>
        </r>
      </text>
    </comment>
    <comment ref="D14" authorI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descripción del riesgo, el riesgo podria ser la falta de herramientas que faciliten el almacenamiento, sistematización y disposición de la información institucional</t>
        </r>
      </text>
    </comment>
    <comment ref="D15" authorI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descripción el riesgo podria ser la Falta de difusión de la información técnica- normativa en materia de archivos.</t>
        </r>
      </text>
    </comment>
    <comment ref="D16" authorI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descripción del riesgo, el riesgo podria ser:  La falta de infraestructura para el resguardo y almacenamiento de los archivos documentales</t>
        </r>
      </text>
    </comment>
    <comment ref="Y16" authorId="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esta actividad no la hacen actualmente?, es algo a apenas se llevara a cabo., te lo pregunto porque si no lo hacen esta bien el llenado , pero si es algo que ya se hace habria que pasar esa actividad a la columna de controles existentes y revalorar la efectividad de los controles</t>
        </r>
      </text>
    </comment>
  </commentList>
</comments>
</file>

<file path=xl/sharedStrings.xml><?xml version="1.0" encoding="utf-8"?>
<sst xmlns="http://schemas.openxmlformats.org/spreadsheetml/2006/main" count="98" uniqueCount="79">
  <si>
    <t>Revisión:</t>
  </si>
  <si>
    <t>SECCIÓN 1
IDENTIFICACIÓN DE LOS RIESGOS</t>
  </si>
  <si>
    <t>SECCIÓN 2
ANÁLISIS Y EVALUACIÓN DE LOS RIESGOS</t>
  </si>
  <si>
    <t>PROBABILIDAD</t>
  </si>
  <si>
    <t>IMPACTO</t>
  </si>
  <si>
    <t>ALTO 
(3)</t>
  </si>
  <si>
    <t>MEDIO 
(2)</t>
  </si>
  <si>
    <t>BAJO 
(1)</t>
  </si>
  <si>
    <t>TRATAMIENTO</t>
  </si>
  <si>
    <t>Eliminar el riesgo</t>
  </si>
  <si>
    <t>Mitigar el riesgo</t>
  </si>
  <si>
    <t>ACCION (ES) PARA TRATAR LOS RIESGOS</t>
  </si>
  <si>
    <t>SECCIÓN 3
TRATAMIENTO DE LOS RIESGOS</t>
  </si>
  <si>
    <r>
      <t xml:space="preserve">FECHA DE INICIO
</t>
    </r>
    <r>
      <rPr>
        <b/>
        <sz val="10"/>
        <color theme="1"/>
        <rFont val="Calibri"/>
        <family val="2"/>
        <scheme val="minor"/>
      </rPr>
      <t>(dd/mm/aa)</t>
    </r>
  </si>
  <si>
    <r>
      <t>FECHA DE TÉRMINO</t>
    </r>
    <r>
      <rPr>
        <b/>
        <sz val="10"/>
        <color theme="1"/>
        <rFont val="Calibri"/>
        <family val="2"/>
        <scheme val="minor"/>
      </rPr>
      <t xml:space="preserve">
(dd/mm/aa)</t>
    </r>
  </si>
  <si>
    <t>Folio de aprobación</t>
  </si>
  <si>
    <t>MATRIZ DE GESTIÓN DE RIESGOS</t>
  </si>
  <si>
    <t>ÁREA RESPONSABLE DEL SEGUIMIENTO DE LA ACCIÓN</t>
  </si>
  <si>
    <t>Reducir el riesgo</t>
  </si>
  <si>
    <t>Transferir el riesgo</t>
  </si>
  <si>
    <t>Asumir el riesgo</t>
  </si>
  <si>
    <t>N°</t>
  </si>
  <si>
    <t>Subproceso o actividad contenida en el programa integral respectivo (PIPEL, PIPP o PIEC), de ser el caso; o actividad sustantiva de la que se trata.</t>
  </si>
  <si>
    <t>EFECTIVIDAD DEL CONTROL</t>
  </si>
  <si>
    <t>NIVEL DE RIESGO INICIAL (NRI)</t>
  </si>
  <si>
    <t>NIVEL DE RIESGO RESIDUAL (NRR)</t>
  </si>
  <si>
    <t xml:space="preserve"> 01/2021</t>
  </si>
  <si>
    <t>Clasificación del riesgo</t>
  </si>
  <si>
    <t>CONTROLES EXISTENTES</t>
  </si>
  <si>
    <t>ALTO</t>
  </si>
  <si>
    <t>Es necesario dar tratamiento al riesgo</t>
  </si>
  <si>
    <t>MEDIO</t>
  </si>
  <si>
    <t>Es recomendable dar tratamiento al riesgo</t>
  </si>
  <si>
    <t>BAJO</t>
  </si>
  <si>
    <t>Nivel de Riesgo Aceptable</t>
  </si>
  <si>
    <t xml:space="preserve">Riesgo a evaluar
</t>
  </si>
  <si>
    <t>Consecuencias en caso de materializarse el riesgo</t>
  </si>
  <si>
    <t>Parte (S) Interesada (S) Afectada (S)</t>
  </si>
  <si>
    <t>ALTO      
(3)</t>
  </si>
  <si>
    <t>MEDIO    
(2)</t>
  </si>
  <si>
    <t>BAJO    
(1)</t>
  </si>
  <si>
    <t>ALTO   
(3)</t>
  </si>
  <si>
    <t>BAJO   
(1)</t>
  </si>
  <si>
    <r>
      <t xml:space="preserve">Descripción del riesgo que afecte o pueda afectar el logro de los resultados previstos y
</t>
    </r>
    <r>
      <rPr>
        <b/>
        <sz val="11"/>
        <rFont val="Calibri"/>
        <family val="2"/>
        <scheme val="minor"/>
      </rPr>
      <t>CAUSAS QUE ORIGINAN EL RIESGO</t>
    </r>
  </si>
  <si>
    <t>Área responsable</t>
  </si>
  <si>
    <t>Fecha del análisis</t>
  </si>
  <si>
    <t>Operacionales</t>
  </si>
  <si>
    <t>Reducir riesgo</t>
  </si>
  <si>
    <t>Oficina de Acceso a la Información Pública y Protecciòn
 de Datos Personales (OAIPyPDP)</t>
  </si>
  <si>
    <t>Desarrollo e instrumentación de la normativa técnica en materia de archivos</t>
  </si>
  <si>
    <t xml:space="preserve">Formación en materia archivística </t>
  </si>
  <si>
    <t>Tecnología en el campo de los archivos</t>
  </si>
  <si>
    <t>Difusión de la información técnica- normativa en materia de archivos</t>
  </si>
  <si>
    <t>Aplicación de las medidas de conservación y preservación documental</t>
  </si>
  <si>
    <t>Modiciaciones a la Ley de Archivos</t>
  </si>
  <si>
    <t>Recorte presupuestal</t>
  </si>
  <si>
    <t xml:space="preserve">Ausencia de control y estandarización de la gestión documental por la falta de herramientas que faciliten el almacenamiento, sistematización y disposición de la información institucional, por falta de recursos para su implementación.
</t>
  </si>
  <si>
    <t xml:space="preserve">Recorte presupuestal y cambio en la estructura del personal </t>
  </si>
  <si>
    <t>Las áreas centrales y los 33 órganos desconcentrados</t>
  </si>
  <si>
    <t>Administración de los Archivos, a cargo del Titular de la OAIPyPDP</t>
  </si>
  <si>
    <t>La documentación del sistema no puede ser consultada por las personas funcionarias del Instituto Electoral, por no poder accesar de manera externa a la Red Interna Electoral( RIE) donde se aloja el repositorio documental.</t>
  </si>
  <si>
    <t xml:space="preserve"> 1. Afectación a las actividades de las personas funcionarias del IECM, en materia de archivo.
</t>
  </si>
  <si>
    <t xml:space="preserve"> 1. Afectación en la correcta administracion documental de los archivos del Instituto Electoral.
2.Pérdida de oportunidades de mejora en la capacitación en temas de archivo</t>
  </si>
  <si>
    <t>1. Integrar en el Programa Anual de Archivos la capacitación para la formación y especialización en la materia de archivos del personal del Instituto Electoral.</t>
  </si>
  <si>
    <t xml:space="preserve"> 1. Afectación en las actividades archivísticas por el desconocimiento de temas actuales en la materia. </t>
  </si>
  <si>
    <t xml:space="preserve"> 1. Afectaciones en el resguardo de la información , teniendo como consecuencia un deficiente control, acceso, consulta y disposición de la documentación institucional.                                                                       2. No contar con un Sistema de Control de Gestión Documental (Sistema de Control) adecuado a las necesidades de las actividades en materia de archivo
3. Desgaste administrativo en la búsqueda de los documentos.</t>
  </si>
  <si>
    <t xml:space="preserve">1. Difusión a través de los medios con que cuenta el Instituto Electoral, a través de la RIE y por correo electrónico de las personas que integran el COTECIAD, para que compartan la información. </t>
  </si>
  <si>
    <t xml:space="preserve">1. Presupuestar los recursos para la difusión de la gestión documental y administración de archivos.
</t>
  </si>
  <si>
    <t xml:space="preserve">Administración deficiente de los archivos por falta de recursos para fortalecer la especialización en la materia de archivos, que contribuya a la formación de las personas encargadas de los archivos del Instituto Electoral, y al personal de la Administración de Archivos. </t>
  </si>
  <si>
    <t>Daño  o falta de intraestructura  para asegurar  la integridad de la documentación institucional, por la falta de espacios, mobiliario y equipo inadecuados para su conservación y preservación.</t>
  </si>
  <si>
    <t xml:space="preserve">1. Deterioro o pérdida de la documentacion por falta de espacios y mobiliarios adecuados, de material y equipo especial de archivo.                                                                                                     2. Ausencia de calidad en los archivos que impacta en la imagen institucional. </t>
  </si>
  <si>
    <t>1. Se realizan reuniones de trabajo y sesiones del COTECIAD para adecuaciones a la normatividad o instrumentos archivísticos
2.- Se envía la instrumentación archivística a los integrantes del COTECIAD, para el conocimiento y aplicación de la misma, en el área que representan.</t>
  </si>
  <si>
    <t>1.Hacer una difusión más amplia sobre temas de archivos con todo el personal institucional.
2.Enviar a las personas integrantes del COTECIAD, la informacion en materia de archivos  a traves de correo electrónico institucional.</t>
  </si>
  <si>
    <t>1. Inventarios en soporte electrónico y físico (papel) de archivos de Trámite, Concentración e Histórico.
2. Transferencias Primarias al Archivo de Concentración (en soporte físico).
3. Transferencias Secundarias al Archivo Histórico en soporte físico (papel) y en electrónico en medios de almacenamiento CD.                                          4.Bases de datos de control documental en formato Excel.</t>
  </si>
  <si>
    <t>Desconocimiento de la información técnica-normativa actual, debido a la escasa difusión respecto a la gestión documental y administración de los archivos, derivado de la falta de recursos economicos y humanos.</t>
  </si>
  <si>
    <t xml:space="preserve">1. Presupuestar los recursos para la compra de insumos de archivo.
2. Aplicación del Cuestionario de Evaluación a las personas responsables de los archivos de Trámite, instrumento en el que se detectan necesidades de espacio, mobiliario, equipo y material especial de archivo. 
</t>
  </si>
  <si>
    <t xml:space="preserve">1. Crear un repositorio documental alterno a la RIE con acceso externo de manera oculta dentro de la página del Instituto Electoral, con la finalidad de garantizar la seguridad de la información  y que sea de acceso solo a las personas funcionarias.
2. Enviar correo de notificación con la liga de acceso al repositorio documental del SGCE a todas las personas funcionarias del Instituto Electoral.
3.Enviar a las personas integrantes del COTECIDAD, a través de correo o  One Drive, la información archivística. </t>
  </si>
  <si>
    <t xml:space="preserve">1. Con el apoyo del área especializada, diseñar un sistema informático que permita el control, acceso, disposición y transferencia de la documentación institucional.                                            2. Crear un micrositio o repositorio en el sitio de Internet Institucional, en el que se difunda la documentación archivística. </t>
  </si>
  <si>
    <t>1.Realizar visitas a los archivos de Trámite de las áreas centrales y de los 33 órganos desconcentrados.</t>
  </si>
</sst>
</file>

<file path=xl/styles.xml><?xml version="1.0" encoding="utf-8"?>
<styleSheet xmlns="http://schemas.openxmlformats.org/spreadsheetml/2006/main">
  <numFmts count="1">
    <numFmt numFmtId="164" formatCode="0.0"/>
  </numFmts>
  <fonts count="12">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9"/>
      <color theme="1"/>
      <name val="Calibri"/>
      <family val="2"/>
      <scheme val="minor"/>
    </font>
    <font>
      <sz val="10"/>
      <color theme="0"/>
      <name val="Calibri"/>
      <family val="2"/>
      <scheme val="minor"/>
    </font>
    <font>
      <sz val="11"/>
      <name val="Calibri"/>
      <family val="2"/>
      <scheme val="minor"/>
    </font>
    <font>
      <b/>
      <sz val="24"/>
      <name val="Calibri"/>
      <family val="2"/>
      <scheme val="minor"/>
    </font>
    <font>
      <sz val="12"/>
      <color theme="1"/>
      <name val="Calibri"/>
      <family val="2"/>
      <scheme val="minor"/>
    </font>
    <font>
      <b/>
      <sz val="12"/>
      <color theme="1"/>
      <name val="Calibri"/>
      <family val="2"/>
      <scheme val="minor"/>
    </font>
    <font>
      <b/>
      <sz val="11"/>
      <name val="Calibri"/>
      <family val="2"/>
      <scheme val="minor"/>
    </font>
    <font>
      <b/>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E8B9FF"/>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90">
    <xf numFmtId="0" fontId="0" fillId="0" borderId="0" xfId="0"/>
    <xf numFmtId="0" fontId="2" fillId="0" borderId="0" xfId="0" applyFont="1"/>
    <xf numFmtId="0" fontId="1" fillId="0" borderId="0" xfId="0" applyFont="1" applyAlignment="1">
      <alignment horizontal="right"/>
    </xf>
    <xf numFmtId="0" fontId="6" fillId="0" borderId="0" xfId="0" applyFont="1"/>
    <xf numFmtId="0" fontId="1" fillId="0" borderId="0" xfId="0" applyFont="1" applyBorder="1"/>
    <xf numFmtId="0" fontId="1" fillId="0" borderId="0" xfId="0" applyFont="1" applyAlignment="1">
      <alignment horizontal="center"/>
    </xf>
    <xf numFmtId="0" fontId="2" fillId="0" borderId="0" xfId="0" applyFont="1" applyBorder="1"/>
    <xf numFmtId="0" fontId="1" fillId="0" borderId="0" xfId="0" applyFont="1" applyBorder="1" applyAlignment="1">
      <alignment horizontal="right"/>
    </xf>
    <xf numFmtId="0" fontId="7" fillId="0" borderId="0" xfId="0" applyFont="1" applyAlignment="1">
      <alignment vertical="center"/>
    </xf>
    <xf numFmtId="0" fontId="0" fillId="0" borderId="2" xfId="0" applyFont="1" applyBorder="1" applyAlignment="1">
      <alignment horizontal="left" vertical="center" wrapText="1"/>
    </xf>
    <xf numFmtId="0" fontId="1" fillId="6" borderId="0" xfId="0" applyFont="1" applyFill="1" applyAlignment="1"/>
    <xf numFmtId="0" fontId="8" fillId="0" borderId="0" xfId="0" applyFont="1"/>
    <xf numFmtId="0" fontId="9" fillId="5" borderId="0" xfId="0" applyFont="1" applyFill="1" applyAlignment="1">
      <alignment horizontal="center" vertical="center"/>
    </xf>
    <xf numFmtId="0" fontId="9" fillId="3" borderId="0" xfId="0" applyFont="1" applyFill="1" applyAlignment="1">
      <alignment horizontal="center" vertical="center"/>
    </xf>
    <xf numFmtId="0" fontId="9" fillId="7" borderId="0" xfId="0" applyFont="1" applyFill="1" applyAlignment="1">
      <alignment horizontal="center" vertical="center"/>
    </xf>
    <xf numFmtId="0" fontId="4" fillId="0" borderId="2" xfId="0" applyFont="1" applyBorder="1" applyAlignment="1">
      <alignment horizontal="center" vertical="center" textRotation="90" wrapText="1"/>
    </xf>
    <xf numFmtId="0" fontId="10" fillId="0" borderId="2" xfId="0" applyFont="1" applyBorder="1" applyAlignment="1">
      <alignment horizontal="center" vertical="center"/>
    </xf>
    <xf numFmtId="0" fontId="0" fillId="0" borderId="2" xfId="0"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right"/>
    </xf>
    <xf numFmtId="0" fontId="9" fillId="0" borderId="3" xfId="0" applyFont="1" applyBorder="1" applyAlignment="1">
      <alignment horizontal="center" vertical="center"/>
    </xf>
    <xf numFmtId="0" fontId="0" fillId="0" borderId="2" xfId="0" applyBorder="1" applyAlignment="1">
      <alignment horizontal="center" vertical="center" wrapText="1"/>
    </xf>
    <xf numFmtId="17" fontId="1" fillId="0" borderId="2" xfId="0" applyNumberFormat="1"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xf>
    <xf numFmtId="0" fontId="2"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1" xfId="0" applyBorder="1" applyAlignment="1">
      <alignment wrapText="1"/>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horizontal="center" vertical="center" wrapText="1"/>
    </xf>
    <xf numFmtId="0" fontId="4" fillId="8" borderId="2" xfId="0" applyFont="1" applyFill="1" applyBorder="1" applyAlignment="1">
      <alignment horizontal="center" vertical="center" textRotation="90" wrapText="1"/>
    </xf>
    <xf numFmtId="164" fontId="10" fillId="0" borderId="2" xfId="0" applyNumberFormat="1"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4" borderId="0" xfId="0" applyFont="1" applyFill="1" applyAlignment="1">
      <alignment horizontal="center" vertical="center"/>
    </xf>
    <xf numFmtId="0" fontId="3"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 fillId="0" borderId="0" xfId="0" applyFont="1" applyAlignment="1">
      <alignment horizontal="right"/>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8" borderId="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5" fontId="0" fillId="0" borderId="1" xfId="0" applyNumberFormat="1" applyBorder="1" applyAlignment="1">
      <alignment horizontal="center"/>
    </xf>
    <xf numFmtId="0" fontId="1" fillId="0" borderId="1" xfId="0" applyFont="1" applyBorder="1" applyAlignment="1">
      <alignment horizont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cellXfs>
  <cellStyles count="1">
    <cellStyle name="Normal" xfId="0" builtinId="0"/>
  </cellStyles>
  <dxfs count="71">
    <dxf>
      <font>
        <color rgb="FF006100"/>
      </font>
      <fill>
        <patternFill>
          <bgColor rgb="FFC6EFCE"/>
        </patternFill>
      </fill>
    </dxf>
    <dxf>
      <font>
        <color rgb="FF9C5700"/>
      </font>
      <fill>
        <patternFill>
          <bgColor rgb="FFFFEB9C"/>
        </patternFill>
      </fill>
    </dxf>
    <dxf>
      <font>
        <color theme="1"/>
      </font>
      <fill>
        <patternFill>
          <bgColor rgb="FFFFFF00"/>
        </patternFill>
      </fill>
    </dxf>
    <dxf>
      <fill>
        <patternFill>
          <bgColor rgb="FFFF0000"/>
        </patternFill>
      </fill>
    </dxf>
    <dxf>
      <fill>
        <patternFill>
          <bgColor rgb="FFFFFF00"/>
        </patternFill>
      </fill>
    </dxf>
    <dxf>
      <fill>
        <patternFill>
          <bgColor rgb="FF00CC0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theme="1"/>
      </font>
      <fill>
        <patternFill>
          <bgColor rgb="FFFFFF00"/>
        </patternFill>
      </fill>
    </dxf>
    <dxf>
      <fill>
        <patternFill>
          <bgColor rgb="FFFF0000"/>
        </patternFill>
      </fill>
    </dxf>
    <dxf>
      <fill>
        <patternFill>
          <bgColor rgb="FFFFFF00"/>
        </patternFill>
      </fill>
    </dxf>
    <dxf>
      <fill>
        <patternFill>
          <bgColor rgb="FF00CC0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theme="1"/>
      </font>
      <fill>
        <patternFill>
          <bgColor rgb="FFFFFF00"/>
        </patternFill>
      </fill>
    </dxf>
    <dxf>
      <fill>
        <patternFill>
          <bgColor rgb="FFFF0000"/>
        </patternFill>
      </fill>
    </dxf>
    <dxf>
      <fill>
        <patternFill>
          <bgColor rgb="FFFFFF00"/>
        </patternFill>
      </fill>
    </dxf>
    <dxf>
      <fill>
        <patternFill>
          <bgColor rgb="FF00CC0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theme="1"/>
      </font>
      <fill>
        <patternFill>
          <bgColor rgb="FFFFFF00"/>
        </patternFill>
      </fill>
    </dxf>
    <dxf>
      <fill>
        <patternFill>
          <bgColor rgb="FFFF0000"/>
        </patternFill>
      </fill>
    </dxf>
    <dxf>
      <fill>
        <patternFill>
          <bgColor rgb="FFFFFF00"/>
        </patternFill>
      </fill>
    </dxf>
    <dxf>
      <fill>
        <patternFill>
          <bgColor rgb="FF00CC0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ont>
        <color rgb="FF006100"/>
      </font>
      <fill>
        <patternFill>
          <bgColor rgb="FFC6EFCE"/>
        </patternFill>
      </fill>
    </dxf>
    <dxf>
      <font>
        <color rgb="FF9C5700"/>
      </font>
      <fill>
        <patternFill>
          <bgColor rgb="FFFFEB9C"/>
        </patternFill>
      </fill>
    </dxf>
    <dxf>
      <font>
        <color theme="1"/>
      </font>
      <fill>
        <patternFill>
          <bgColor rgb="FFFFFF00"/>
        </patternFill>
      </fill>
    </dxf>
    <dxf>
      <fill>
        <patternFill>
          <bgColor rgb="FFFF0000"/>
        </patternFill>
      </fill>
    </dxf>
    <dxf>
      <fill>
        <patternFill>
          <bgColor rgb="FFFFFF00"/>
        </patternFill>
      </fill>
    </dxf>
    <dxf>
      <fill>
        <patternFill>
          <bgColor rgb="FF00CC0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00CC00"/>
      <color rgb="FFE8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70338</xdr:colOff>
      <xdr:row>0</xdr:row>
      <xdr:rowOff>76933</xdr:rowOff>
    </xdr:from>
    <xdr:to>
      <xdr:col>1</xdr:col>
      <xdr:colOff>1606060</xdr:colOff>
      <xdr:row>4</xdr:row>
      <xdr:rowOff>184395</xdr:rowOff>
    </xdr:to>
    <xdr:pic>
      <xdr:nvPicPr>
        <xdr:cNvPr id="2" name="Imagen 1">
          <a:extLst>
            <a:ext uri="{FF2B5EF4-FFF2-40B4-BE49-F238E27FC236}">
              <a16:creationId xmlns:a16="http://schemas.microsoft.com/office/drawing/2014/main" xmlns="" id="{2D0889B5-B4FF-433A-8BD5-CC6CB216B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70338" y="76933"/>
          <a:ext cx="1543049" cy="8694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tha Elena Miranda Castro" id="{26C73EDD-D181-46C8-8614-C31B6306C0BD}" userId="S::martha.miranda@iecm.mx::ad275a25-5d75-4b94-8cac-a634cd7c3db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1-09-08T00:05:55.64" personId="{26C73EDD-D181-46C8-8614-C31B6306C0BD}" id="{7BED2530-006D-49E5-818E-00808BFBCBBE}">
    <text>de acuerdo a la descripción del riesgo , el riesgo a evaluar no es la modificación a la ley de archivos, podria ser:  Falta de acceso a la información en materia de archivo</text>
  </threadedComment>
  <threadedComment ref="S12" dT="2021-09-08T00:20:45.96" personId="{26C73EDD-D181-46C8-8614-C31B6306C0BD}" id="{D273BCBD-8E82-445A-9903-64BC8D52A87D}">
    <text>si estos controles que actualmente se tienen no han sido suficientes para asegurar el acceso a la información de archivo, entonces no podemos asignar una efectividad al control de 3, porque aun no es suficiente para mantener controlado el riesgo, si estan en el proceso de crear un repositorio alterno a al RIE, voy a modificar el valor a la probabilidad, ya que este riesgo ante el contexto de la pandemia se materializo y entonces el control existente aun no es suficiente y ya tiene sentido implementar nuevas acciones que en este caso seria crear el repositorio alterno a la RIE</text>
  </threadedComment>
  <threadedComment ref="L13" dT="2021-09-08T00:43:01.79" personId="{26C73EDD-D181-46C8-8614-C31B6306C0BD}" id="{5DA7CC61-6D32-4435-B5EA-8CC5284EDA03}">
    <text>modifique el valor de la probabilidad, porque es un tema muy latente en el instituto,</text>
  </threadedComment>
  <threadedComment ref="T13" dT="2021-09-08T00:45:06.37" personId="{26C73EDD-D181-46C8-8614-C31B6306C0BD}" id="{AB3A03CE-90D7-43D2-A2F8-8F45B3CAF6C7}">
    <text>Modifique el valor de la efectividad,si fuera efectivo el control existente ya no seria necesario estabecer nuevas acciones.</text>
  </threadedComment>
  <threadedComment ref="D14" dT="2021-09-08T00:50:09.62" personId="{26C73EDD-D181-46C8-8614-C31B6306C0BD}" id="{7BFD04F3-A754-4E00-AE78-0F31D2F0CC99}">
    <text>De acuerdo a la descripción del riesgo, el riesgo podria ser la falta de herramientas que faciliten el almacenamiento, sistematización y disposición de la información institucional</text>
  </threadedComment>
  <threadedComment ref="D15" dT="2021-09-08T01:04:14.75" personId="{26C73EDD-D181-46C8-8614-C31B6306C0BD}" id="{08B15A91-FC8B-43F0-8703-C2043A09DB35}">
    <text>De acuerdo a la descripción el riesgo podria ser la Falta de difusión de la información técnica- normativa en materia de archivos.</text>
  </threadedComment>
  <threadedComment ref="D16" dT="2021-09-08T01:14:25.53" personId="{26C73EDD-D181-46C8-8614-C31B6306C0BD}" id="{70BBA221-A84D-44B3-8107-FA14744CFF37}">
    <text>De acuerdo a la descripción del riesgo, el riesgo podria ser:  La falta de infraestructura para el resguardo y almacenamiento de los archivos documentales</text>
  </threadedComment>
  <threadedComment ref="Y16" dT="2021-09-08T01:26:28.37" personId="{26C73EDD-D181-46C8-8614-C31B6306C0BD}" id="{25709D9A-7F0E-45FA-8250-A6AF4A3C22E9}">
    <text>¿ esta actividad no la hacen actualmente?, es algo a apenas se llevara a cabo., te lo pregunto porque si no lo hacen esta bien el llenado , pero si es algo que ya se hace habria que pasar esa actividad a la columna de controles existentes y revalorar la efectividad de los controles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B22"/>
  <sheetViews>
    <sheetView showGridLines="0" tabSelected="1" view="pageBreakPreview" topLeftCell="E10" zoomScale="60" zoomScaleNormal="50" workbookViewId="0">
      <selection activeCell="K13" sqref="K13"/>
    </sheetView>
  </sheetViews>
  <sheetFormatPr baseColWidth="10" defaultRowHeight="15"/>
  <cols>
    <col min="1" max="1" width="5.28515625" style="24" customWidth="1"/>
    <col min="2" max="2" width="40.85546875" customWidth="1"/>
    <col min="3" max="3" width="24.42578125" customWidth="1"/>
    <col min="4" max="4" width="36" customWidth="1"/>
    <col min="5" max="5" width="18.42578125" customWidth="1"/>
    <col min="6" max="6" width="16.140625" customWidth="1"/>
    <col min="7" max="8" width="14.28515625" customWidth="1"/>
    <col min="9" max="9" width="11.85546875" customWidth="1"/>
    <col min="10" max="10" width="11" customWidth="1"/>
    <col min="11" max="11" width="21.42578125" customWidth="1"/>
    <col min="12" max="12" width="6.28515625" style="30" customWidth="1"/>
    <col min="13" max="13" width="6.140625" style="30" customWidth="1"/>
    <col min="14" max="14" width="5.42578125" style="30" customWidth="1"/>
    <col min="15" max="15" width="6.140625" style="30" customWidth="1"/>
    <col min="16" max="16" width="5" style="30" customWidth="1"/>
    <col min="17" max="17" width="4.85546875" style="30" customWidth="1"/>
    <col min="18" max="18" width="9.140625" customWidth="1"/>
    <col min="19" max="19" width="35.42578125" customWidth="1"/>
    <col min="20" max="20" width="7.7109375" customWidth="1"/>
    <col min="21" max="21" width="7.28515625" customWidth="1"/>
    <col min="22" max="22" width="7.42578125" customWidth="1"/>
    <col min="23" max="23" width="10" customWidth="1"/>
    <col min="24" max="24" width="18.140625" customWidth="1"/>
    <col min="25" max="25" width="45.7109375" customWidth="1"/>
    <col min="28" max="28" width="19.42578125" customWidth="1"/>
  </cols>
  <sheetData>
    <row r="1" spans="1:28">
      <c r="G1" s="3"/>
      <c r="H1" s="3"/>
      <c r="I1" s="3"/>
      <c r="J1" s="3"/>
      <c r="K1" s="3"/>
      <c r="L1" s="25"/>
      <c r="M1" s="25"/>
      <c r="N1" s="25"/>
      <c r="O1" s="25"/>
      <c r="P1" s="25"/>
      <c r="Q1" s="25"/>
      <c r="R1" s="3"/>
      <c r="S1" s="3"/>
      <c r="T1" s="3"/>
      <c r="U1" s="3"/>
      <c r="V1" s="3"/>
      <c r="W1" s="3"/>
      <c r="X1" s="3"/>
      <c r="Y1" s="3"/>
    </row>
    <row r="2" spans="1:28" ht="15" customHeight="1">
      <c r="D2" s="44" t="s">
        <v>16</v>
      </c>
      <c r="E2" s="44"/>
      <c r="F2" s="44"/>
      <c r="G2" s="44"/>
      <c r="H2" s="44"/>
      <c r="I2" s="44"/>
      <c r="J2" s="44"/>
      <c r="K2" s="44"/>
      <c r="L2" s="26"/>
      <c r="M2" s="26"/>
      <c r="N2" s="26"/>
      <c r="O2" s="26"/>
      <c r="P2" s="26"/>
      <c r="Q2" s="26"/>
      <c r="R2" s="8"/>
      <c r="S2" s="8"/>
      <c r="T2" s="8"/>
      <c r="U2" s="8"/>
      <c r="V2" s="8"/>
      <c r="W2" s="8"/>
      <c r="X2" s="8"/>
      <c r="Y2" s="8"/>
    </row>
    <row r="3" spans="1:28" ht="15" customHeight="1">
      <c r="D3" s="44"/>
      <c r="E3" s="44"/>
      <c r="F3" s="44"/>
      <c r="G3" s="44"/>
      <c r="H3" s="44"/>
      <c r="I3" s="44"/>
      <c r="J3" s="44"/>
      <c r="K3" s="44"/>
      <c r="L3" s="26"/>
      <c r="M3" s="26"/>
      <c r="N3" s="26"/>
      <c r="O3" s="26"/>
      <c r="P3" s="26"/>
      <c r="Q3" s="26"/>
      <c r="R3" s="8"/>
      <c r="S3" s="8"/>
      <c r="T3" s="8"/>
      <c r="U3" s="8"/>
      <c r="V3" s="8"/>
      <c r="W3" s="8"/>
      <c r="X3" s="8"/>
      <c r="Y3" s="8"/>
    </row>
    <row r="4" spans="1:28" ht="15" customHeight="1">
      <c r="G4" s="8"/>
      <c r="H4" s="8"/>
      <c r="I4" s="8"/>
      <c r="J4" s="8"/>
      <c r="K4" s="8"/>
      <c r="L4" s="26"/>
      <c r="M4" s="26"/>
      <c r="N4" s="26"/>
      <c r="O4" s="26"/>
      <c r="P4" s="26"/>
      <c r="Q4" s="26"/>
      <c r="R4" s="8"/>
      <c r="S4" s="8"/>
      <c r="T4" s="8"/>
      <c r="U4" s="8"/>
      <c r="V4" s="8"/>
      <c r="W4" s="8"/>
      <c r="X4" s="8"/>
      <c r="Y4" s="8"/>
    </row>
    <row r="5" spans="1:28" ht="15" customHeight="1">
      <c r="G5" s="8"/>
      <c r="H5" s="8"/>
      <c r="I5" s="8"/>
      <c r="J5" s="8"/>
      <c r="K5" s="8"/>
      <c r="L5" s="26"/>
      <c r="M5" s="26"/>
      <c r="N5" s="26"/>
      <c r="O5" s="26"/>
      <c r="P5" s="26"/>
      <c r="Q5" s="26"/>
      <c r="R5" s="8"/>
      <c r="S5" s="8"/>
      <c r="T5" s="8"/>
      <c r="U5" s="8"/>
      <c r="V5" s="8"/>
      <c r="W5" s="8"/>
      <c r="X5" s="8"/>
      <c r="Y5" s="8"/>
    </row>
    <row r="6" spans="1:28">
      <c r="G6" s="3"/>
      <c r="H6" s="3"/>
      <c r="I6" s="3"/>
      <c r="J6" s="3"/>
      <c r="K6" s="3"/>
      <c r="L6" s="27">
        <v>3</v>
      </c>
      <c r="M6" s="27">
        <v>2</v>
      </c>
      <c r="N6" s="28">
        <v>1</v>
      </c>
      <c r="O6" s="28"/>
      <c r="P6" s="28"/>
      <c r="Q6" s="28"/>
      <c r="R6" s="1"/>
      <c r="S6" s="1"/>
      <c r="T6" s="1"/>
      <c r="U6" s="1"/>
      <c r="V6" s="1"/>
      <c r="W6" s="1"/>
      <c r="X6" s="1" t="s">
        <v>9</v>
      </c>
      <c r="Y6" s="1" t="s">
        <v>18</v>
      </c>
      <c r="Z6" s="1" t="s">
        <v>19</v>
      </c>
      <c r="AA6" s="1" t="s">
        <v>20</v>
      </c>
      <c r="AB6" s="1"/>
    </row>
    <row r="7" spans="1:28" ht="45">
      <c r="C7" s="20" t="s">
        <v>44</v>
      </c>
      <c r="D7" s="33" t="s">
        <v>48</v>
      </c>
      <c r="F7" s="5" t="s">
        <v>45</v>
      </c>
      <c r="G7" s="85">
        <v>44443</v>
      </c>
      <c r="H7" s="85"/>
      <c r="I7" s="4"/>
      <c r="J7" s="5"/>
      <c r="K7" s="47" t="s">
        <v>15</v>
      </c>
      <c r="L7" s="47"/>
      <c r="M7" s="47"/>
      <c r="N7" s="47"/>
      <c r="O7" s="86"/>
      <c r="P7" s="86"/>
      <c r="Q7" s="86"/>
      <c r="R7" s="86"/>
      <c r="S7" s="7"/>
      <c r="T7" s="7"/>
      <c r="U7" s="7"/>
      <c r="V7" s="7"/>
      <c r="W7" s="6" t="s">
        <v>10</v>
      </c>
      <c r="Z7" s="2" t="s">
        <v>0</v>
      </c>
      <c r="AA7" s="10" t="s">
        <v>26</v>
      </c>
    </row>
    <row r="9" spans="1:28" ht="45" customHeight="1">
      <c r="A9" s="53" t="s">
        <v>1</v>
      </c>
      <c r="B9" s="54"/>
      <c r="C9" s="54"/>
      <c r="D9" s="54"/>
      <c r="E9" s="54"/>
      <c r="F9" s="54"/>
      <c r="G9" s="54"/>
      <c r="H9" s="54"/>
      <c r="I9" s="54"/>
      <c r="J9" s="54"/>
      <c r="K9" s="55"/>
      <c r="L9" s="53" t="s">
        <v>2</v>
      </c>
      <c r="M9" s="54"/>
      <c r="N9" s="54"/>
      <c r="O9" s="54"/>
      <c r="P9" s="54"/>
      <c r="Q9" s="54"/>
      <c r="R9" s="54"/>
      <c r="S9" s="54"/>
      <c r="T9" s="54"/>
      <c r="U9" s="54"/>
      <c r="V9" s="54"/>
      <c r="W9" s="55"/>
      <c r="X9" s="81" t="s">
        <v>12</v>
      </c>
      <c r="Y9" s="82"/>
      <c r="Z9" s="82"/>
      <c r="AA9" s="82"/>
      <c r="AB9" s="82"/>
    </row>
    <row r="10" spans="1:28" ht="27.75" customHeight="1">
      <c r="A10" s="65" t="s">
        <v>21</v>
      </c>
      <c r="B10" s="65" t="s">
        <v>22</v>
      </c>
      <c r="C10" s="67" t="s">
        <v>27</v>
      </c>
      <c r="D10" s="67" t="s">
        <v>35</v>
      </c>
      <c r="E10" s="69" t="s">
        <v>43</v>
      </c>
      <c r="F10" s="70"/>
      <c r="G10" s="71"/>
      <c r="H10" s="75" t="s">
        <v>36</v>
      </c>
      <c r="I10" s="76"/>
      <c r="J10" s="77"/>
      <c r="K10" s="48" t="s">
        <v>37</v>
      </c>
      <c r="L10" s="50" t="s">
        <v>3</v>
      </c>
      <c r="M10" s="51"/>
      <c r="N10" s="52"/>
      <c r="O10" s="50" t="s">
        <v>4</v>
      </c>
      <c r="P10" s="51"/>
      <c r="Q10" s="52"/>
      <c r="R10" s="48" t="s">
        <v>24</v>
      </c>
      <c r="S10" s="45" t="s">
        <v>28</v>
      </c>
      <c r="T10" s="56" t="s">
        <v>23</v>
      </c>
      <c r="U10" s="57"/>
      <c r="V10" s="58"/>
      <c r="W10" s="45" t="s">
        <v>25</v>
      </c>
      <c r="X10" s="83" t="s">
        <v>8</v>
      </c>
      <c r="Y10" s="84" t="s">
        <v>11</v>
      </c>
      <c r="Z10" s="84" t="s">
        <v>13</v>
      </c>
      <c r="AA10" s="84" t="s">
        <v>14</v>
      </c>
      <c r="AB10" s="84" t="s">
        <v>17</v>
      </c>
    </row>
    <row r="11" spans="1:28" ht="55.5" customHeight="1">
      <c r="A11" s="66"/>
      <c r="B11" s="66"/>
      <c r="C11" s="68"/>
      <c r="D11" s="68"/>
      <c r="E11" s="72"/>
      <c r="F11" s="73"/>
      <c r="G11" s="74"/>
      <c r="H11" s="78"/>
      <c r="I11" s="79"/>
      <c r="J11" s="80"/>
      <c r="K11" s="49"/>
      <c r="L11" s="15" t="s">
        <v>38</v>
      </c>
      <c r="M11" s="15" t="s">
        <v>39</v>
      </c>
      <c r="N11" s="15" t="s">
        <v>40</v>
      </c>
      <c r="O11" s="15" t="s">
        <v>41</v>
      </c>
      <c r="P11" s="15" t="s">
        <v>39</v>
      </c>
      <c r="Q11" s="15" t="s">
        <v>42</v>
      </c>
      <c r="R11" s="49"/>
      <c r="S11" s="46"/>
      <c r="T11" s="39" t="s">
        <v>5</v>
      </c>
      <c r="U11" s="39" t="s">
        <v>6</v>
      </c>
      <c r="V11" s="39" t="s">
        <v>7</v>
      </c>
      <c r="W11" s="46"/>
      <c r="X11" s="83"/>
      <c r="Y11" s="84"/>
      <c r="Z11" s="84"/>
      <c r="AA11" s="84"/>
      <c r="AB11" s="84"/>
    </row>
    <row r="12" spans="1:28" ht="204" customHeight="1">
      <c r="A12" s="22">
        <v>1</v>
      </c>
      <c r="B12" s="19" t="s">
        <v>49</v>
      </c>
      <c r="C12" s="21" t="s">
        <v>46</v>
      </c>
      <c r="D12" s="19" t="s">
        <v>54</v>
      </c>
      <c r="E12" s="59" t="s">
        <v>60</v>
      </c>
      <c r="F12" s="60"/>
      <c r="G12" s="61"/>
      <c r="H12" s="62" t="s">
        <v>61</v>
      </c>
      <c r="I12" s="63"/>
      <c r="J12" s="64"/>
      <c r="K12" s="37" t="s">
        <v>58</v>
      </c>
      <c r="L12" s="41">
        <v>2</v>
      </c>
      <c r="M12" s="42"/>
      <c r="N12" s="43"/>
      <c r="O12" s="41">
        <v>3</v>
      </c>
      <c r="P12" s="42"/>
      <c r="Q12" s="43"/>
      <c r="R12" s="18">
        <f>L12*O12</f>
        <v>6</v>
      </c>
      <c r="S12" s="17" t="s">
        <v>71</v>
      </c>
      <c r="T12" s="41">
        <v>2</v>
      </c>
      <c r="U12" s="42"/>
      <c r="V12" s="43"/>
      <c r="W12" s="16">
        <f>((3.1-T12)*R12)/3</f>
        <v>2.2000000000000002</v>
      </c>
      <c r="X12" s="19" t="s">
        <v>47</v>
      </c>
      <c r="Y12" s="9" t="s">
        <v>76</v>
      </c>
      <c r="Z12" s="23">
        <v>44562</v>
      </c>
      <c r="AA12" s="23">
        <v>44926</v>
      </c>
      <c r="AB12" s="32" t="s">
        <v>59</v>
      </c>
    </row>
    <row r="13" spans="1:28" ht="159" customHeight="1">
      <c r="A13" s="22">
        <v>2</v>
      </c>
      <c r="B13" s="34" t="s">
        <v>50</v>
      </c>
      <c r="C13" s="21" t="s">
        <v>46</v>
      </c>
      <c r="D13" s="32" t="s">
        <v>55</v>
      </c>
      <c r="E13" s="87" t="s">
        <v>68</v>
      </c>
      <c r="F13" s="88"/>
      <c r="G13" s="89"/>
      <c r="H13" s="62" t="s">
        <v>62</v>
      </c>
      <c r="I13" s="63"/>
      <c r="J13" s="64"/>
      <c r="K13" s="37" t="s">
        <v>58</v>
      </c>
      <c r="L13" s="41">
        <v>3</v>
      </c>
      <c r="M13" s="42"/>
      <c r="N13" s="43"/>
      <c r="O13" s="41">
        <v>2</v>
      </c>
      <c r="P13" s="42"/>
      <c r="Q13" s="43"/>
      <c r="R13" s="31">
        <f>L13*O13</f>
        <v>6</v>
      </c>
      <c r="S13" s="17" t="s">
        <v>63</v>
      </c>
      <c r="T13" s="41">
        <v>2</v>
      </c>
      <c r="U13" s="42"/>
      <c r="V13" s="43"/>
      <c r="W13" s="16">
        <f>((3.1-T13)*R13)/3</f>
        <v>2.2000000000000002</v>
      </c>
      <c r="X13" s="38" t="s">
        <v>47</v>
      </c>
      <c r="Y13" s="9" t="s">
        <v>72</v>
      </c>
      <c r="Z13" s="23">
        <v>44562</v>
      </c>
      <c r="AA13" s="23">
        <v>44926</v>
      </c>
      <c r="AB13" s="32" t="s">
        <v>59</v>
      </c>
    </row>
    <row r="14" spans="1:28" ht="211.5" customHeight="1">
      <c r="A14" s="22">
        <v>3</v>
      </c>
      <c r="B14" s="34" t="s">
        <v>51</v>
      </c>
      <c r="C14" s="21" t="s">
        <v>46</v>
      </c>
      <c r="D14" s="32" t="s">
        <v>57</v>
      </c>
      <c r="E14" s="59" t="s">
        <v>56</v>
      </c>
      <c r="F14" s="60"/>
      <c r="G14" s="61"/>
      <c r="H14" s="62" t="s">
        <v>65</v>
      </c>
      <c r="I14" s="63"/>
      <c r="J14" s="64"/>
      <c r="K14" s="37" t="s">
        <v>58</v>
      </c>
      <c r="L14" s="41">
        <v>2</v>
      </c>
      <c r="M14" s="42"/>
      <c r="N14" s="43"/>
      <c r="O14" s="41">
        <v>2</v>
      </c>
      <c r="P14" s="42"/>
      <c r="Q14" s="43"/>
      <c r="R14" s="31">
        <f>L14*O14</f>
        <v>4</v>
      </c>
      <c r="S14" s="17" t="s">
        <v>73</v>
      </c>
      <c r="T14" s="41">
        <v>2</v>
      </c>
      <c r="U14" s="42"/>
      <c r="V14" s="43"/>
      <c r="W14" s="40">
        <f>((3.1-T14)*R14)/3</f>
        <v>1.4666666666666668</v>
      </c>
      <c r="X14" s="38" t="s">
        <v>47</v>
      </c>
      <c r="Y14" s="9" t="s">
        <v>77</v>
      </c>
      <c r="Z14" s="23">
        <v>44562</v>
      </c>
      <c r="AA14" s="23">
        <v>44926</v>
      </c>
      <c r="AB14" s="32" t="s">
        <v>59</v>
      </c>
    </row>
    <row r="15" spans="1:28" ht="159" customHeight="1">
      <c r="A15" s="22">
        <v>4</v>
      </c>
      <c r="B15" s="35" t="s">
        <v>52</v>
      </c>
      <c r="C15" s="21" t="s">
        <v>46</v>
      </c>
      <c r="D15" s="36" t="s">
        <v>57</v>
      </c>
      <c r="E15" s="59" t="s">
        <v>74</v>
      </c>
      <c r="F15" s="60"/>
      <c r="G15" s="61"/>
      <c r="H15" s="62" t="s">
        <v>64</v>
      </c>
      <c r="I15" s="63"/>
      <c r="J15" s="64"/>
      <c r="K15" s="37" t="s">
        <v>58</v>
      </c>
      <c r="L15" s="41">
        <v>1</v>
      </c>
      <c r="M15" s="42"/>
      <c r="N15" s="43"/>
      <c r="O15" s="41">
        <v>3</v>
      </c>
      <c r="P15" s="42"/>
      <c r="Q15" s="43"/>
      <c r="R15" s="31">
        <f>L15*O15</f>
        <v>3</v>
      </c>
      <c r="S15" s="9" t="s">
        <v>67</v>
      </c>
      <c r="T15" s="41">
        <v>1</v>
      </c>
      <c r="U15" s="42"/>
      <c r="V15" s="43"/>
      <c r="W15" s="16">
        <f>((3.1-T15)*R15)/3</f>
        <v>2.1</v>
      </c>
      <c r="X15" s="38" t="s">
        <v>47</v>
      </c>
      <c r="Y15" s="9" t="s">
        <v>66</v>
      </c>
      <c r="Z15" s="23">
        <v>44562</v>
      </c>
      <c r="AA15" s="23">
        <v>44926</v>
      </c>
      <c r="AB15" s="32" t="s">
        <v>59</v>
      </c>
    </row>
    <row r="16" spans="1:28" ht="199.5" customHeight="1">
      <c r="A16" s="22">
        <v>5</v>
      </c>
      <c r="B16" s="35" t="s">
        <v>53</v>
      </c>
      <c r="C16" s="21" t="s">
        <v>46</v>
      </c>
      <c r="D16" s="19" t="s">
        <v>55</v>
      </c>
      <c r="E16" s="87" t="s">
        <v>69</v>
      </c>
      <c r="F16" s="88"/>
      <c r="G16" s="89"/>
      <c r="H16" s="62" t="s">
        <v>70</v>
      </c>
      <c r="I16" s="63"/>
      <c r="J16" s="64"/>
      <c r="K16" s="37" t="s">
        <v>58</v>
      </c>
      <c r="L16" s="41">
        <v>2</v>
      </c>
      <c r="M16" s="42"/>
      <c r="N16" s="43"/>
      <c r="O16" s="41">
        <v>3</v>
      </c>
      <c r="P16" s="42"/>
      <c r="Q16" s="43"/>
      <c r="R16" s="18">
        <f t="shared" ref="R16" si="0">L16*O16</f>
        <v>6</v>
      </c>
      <c r="S16" s="9" t="s">
        <v>75</v>
      </c>
      <c r="T16" s="41">
        <v>2</v>
      </c>
      <c r="U16" s="42"/>
      <c r="V16" s="43"/>
      <c r="W16" s="16">
        <f>((3.1-T16)*R16)/3</f>
        <v>2.2000000000000002</v>
      </c>
      <c r="X16" s="38" t="s">
        <v>47</v>
      </c>
      <c r="Y16" s="9" t="s">
        <v>78</v>
      </c>
      <c r="Z16" s="23">
        <v>44562</v>
      </c>
      <c r="AA16" s="23">
        <v>44926</v>
      </c>
      <c r="AB16" s="32" t="s">
        <v>59</v>
      </c>
    </row>
    <row r="18" spans="10:18" ht="15.75">
      <c r="J18" s="11"/>
      <c r="K18" s="11"/>
      <c r="L18" s="29"/>
      <c r="M18" s="29"/>
      <c r="N18" s="29"/>
      <c r="O18" s="29"/>
      <c r="P18" s="29"/>
      <c r="Q18" s="29"/>
      <c r="R18" s="11"/>
    </row>
    <row r="19" spans="10:18" ht="15.75">
      <c r="J19" s="11"/>
      <c r="K19" s="12" t="s">
        <v>29</v>
      </c>
      <c r="L19" s="29" t="s">
        <v>30</v>
      </c>
      <c r="M19" s="29"/>
      <c r="N19" s="29"/>
      <c r="O19" s="29"/>
      <c r="P19" s="29"/>
      <c r="Q19" s="29"/>
      <c r="R19" s="11"/>
    </row>
    <row r="20" spans="10:18" ht="15.75">
      <c r="J20" s="11"/>
      <c r="K20" s="13" t="s">
        <v>31</v>
      </c>
      <c r="L20" s="29" t="s">
        <v>32</v>
      </c>
      <c r="M20" s="29"/>
      <c r="N20" s="29"/>
      <c r="O20" s="29"/>
      <c r="P20" s="29"/>
      <c r="Q20" s="29"/>
      <c r="R20" s="11"/>
    </row>
    <row r="21" spans="10:18" ht="15.75">
      <c r="J21" s="11"/>
      <c r="K21" s="14" t="s">
        <v>33</v>
      </c>
      <c r="L21" s="29" t="s">
        <v>34</v>
      </c>
      <c r="M21" s="29"/>
      <c r="N21" s="29"/>
      <c r="O21" s="29"/>
      <c r="P21" s="29"/>
      <c r="Q21" s="29"/>
      <c r="R21" s="11"/>
    </row>
    <row r="22" spans="10:18" ht="15.75">
      <c r="J22" s="11"/>
      <c r="K22" s="11"/>
      <c r="L22" s="29"/>
      <c r="M22" s="29"/>
      <c r="N22" s="29"/>
      <c r="O22" s="29"/>
      <c r="P22" s="29"/>
      <c r="Q22" s="29"/>
      <c r="R22" s="11"/>
    </row>
  </sheetData>
  <mergeCells count="50">
    <mergeCell ref="G7:H7"/>
    <mergeCell ref="O7:R7"/>
    <mergeCell ref="E16:G16"/>
    <mergeCell ref="H16:J16"/>
    <mergeCell ref="L16:N16"/>
    <mergeCell ref="O16:Q16"/>
    <mergeCell ref="E13:G13"/>
    <mergeCell ref="E14:G14"/>
    <mergeCell ref="E15:G15"/>
    <mergeCell ref="H13:J13"/>
    <mergeCell ref="H14:J14"/>
    <mergeCell ref="H15:J15"/>
    <mergeCell ref="L13:N13"/>
    <mergeCell ref="O13:Q13"/>
    <mergeCell ref="L14:N14"/>
    <mergeCell ref="O14:Q14"/>
    <mergeCell ref="T16:V16"/>
    <mergeCell ref="X9:AB9"/>
    <mergeCell ref="X10:X11"/>
    <mergeCell ref="Y10:Y11"/>
    <mergeCell ref="S10:S11"/>
    <mergeCell ref="Z10:Z11"/>
    <mergeCell ref="AA10:AA11"/>
    <mergeCell ref="AB10:AB11"/>
    <mergeCell ref="B10:B11"/>
    <mergeCell ref="D10:D11"/>
    <mergeCell ref="E10:G11"/>
    <mergeCell ref="H10:J11"/>
    <mergeCell ref="C10:C11"/>
    <mergeCell ref="D2:K3"/>
    <mergeCell ref="T12:V12"/>
    <mergeCell ref="W10:W11"/>
    <mergeCell ref="K7:N7"/>
    <mergeCell ref="L12:N12"/>
    <mergeCell ref="O12:Q12"/>
    <mergeCell ref="R10:R11"/>
    <mergeCell ref="K10:K11"/>
    <mergeCell ref="L10:N10"/>
    <mergeCell ref="O10:Q10"/>
    <mergeCell ref="L9:W9"/>
    <mergeCell ref="T10:V10"/>
    <mergeCell ref="A9:K9"/>
    <mergeCell ref="E12:G12"/>
    <mergeCell ref="H12:J12"/>
    <mergeCell ref="A10:A11"/>
    <mergeCell ref="L15:N15"/>
    <mergeCell ref="O15:Q15"/>
    <mergeCell ref="T13:V13"/>
    <mergeCell ref="T14:V14"/>
    <mergeCell ref="T15:V15"/>
  </mergeCells>
  <conditionalFormatting sqref="R12 W12">
    <cfRule type="cellIs" dxfId="70" priority="270" operator="between">
      <formula>6</formula>
      <formula>9</formula>
    </cfRule>
    <cfRule type="cellIs" dxfId="69" priority="271" operator="between">
      <formula>3</formula>
      <formula>4</formula>
    </cfRule>
    <cfRule type="cellIs" dxfId="68" priority="272" operator="between">
      <formula>1</formula>
      <formula>2</formula>
    </cfRule>
    <cfRule type="cellIs" dxfId="67" priority="273" operator="lessThanOrEqual">
      <formula>0</formula>
    </cfRule>
  </conditionalFormatting>
  <conditionalFormatting sqref="W12">
    <cfRule type="cellIs" dxfId="66" priority="116" operator="between">
      <formula>0</formula>
      <formula>0</formula>
    </cfRule>
    <cfRule type="cellIs" dxfId="65" priority="117" operator="between">
      <formula>0.03</formula>
      <formula>1.39</formula>
    </cfRule>
    <cfRule type="cellIs" dxfId="64" priority="118" operator="between">
      <formula>1.4</formula>
      <formula>2.8</formula>
    </cfRule>
    <cfRule type="cellIs" dxfId="63" priority="119" operator="between">
      <formula>2.81</formula>
      <formula>7</formula>
    </cfRule>
    <cfRule type="cellIs" dxfId="62" priority="120" operator="greaterThan">
      <formula>1.4</formula>
    </cfRule>
    <cfRule type="cellIs" dxfId="61" priority="121" operator="greaterThan">
      <formula>1.4</formula>
    </cfRule>
    <cfRule type="cellIs" dxfId="60" priority="122" operator="lessThan">
      <formula>1.39</formula>
    </cfRule>
    <cfRule type="expression" priority="123">
      <formula>"0.03-13.9"</formula>
    </cfRule>
    <cfRule type="colorScale" priority="124">
      <colorScale>
        <cfvo type="min" val="0"/>
        <cfvo type="percentile" val="50"/>
        <cfvo type="max" val="0"/>
        <color rgb="FFF8696B"/>
        <color rgb="FFFFEB84"/>
        <color rgb="FF63BE7B"/>
      </colorScale>
    </cfRule>
  </conditionalFormatting>
  <conditionalFormatting sqref="R16:S16">
    <cfRule type="cellIs" dxfId="59" priority="112" operator="between">
      <formula>6</formula>
      <formula>9</formula>
    </cfRule>
    <cfRule type="cellIs" dxfId="58" priority="113" operator="between">
      <formula>3</formula>
      <formula>4</formula>
    </cfRule>
    <cfRule type="cellIs" dxfId="57" priority="114" operator="between">
      <formula>1</formula>
      <formula>2</formula>
    </cfRule>
    <cfRule type="cellIs" dxfId="56" priority="115" operator="lessThanOrEqual">
      <formula>0</formula>
    </cfRule>
  </conditionalFormatting>
  <conditionalFormatting sqref="S12:S14">
    <cfRule type="cellIs" dxfId="55" priority="99" operator="between">
      <formula>6</formula>
      <formula>9</formula>
    </cfRule>
    <cfRule type="cellIs" dxfId="54" priority="100" operator="between">
      <formula>3</formula>
      <formula>4</formula>
    </cfRule>
    <cfRule type="cellIs" dxfId="53" priority="101" operator="between">
      <formula>1</formula>
      <formula>2</formula>
    </cfRule>
    <cfRule type="cellIs" dxfId="52" priority="102" operator="lessThanOrEqual">
      <formula>0</formula>
    </cfRule>
  </conditionalFormatting>
  <conditionalFormatting sqref="R13:R15">
    <cfRule type="cellIs" dxfId="51" priority="95" operator="between">
      <formula>6</formula>
      <formula>9</formula>
    </cfRule>
    <cfRule type="cellIs" dxfId="50" priority="96" operator="between">
      <formula>3</formula>
      <formula>4</formula>
    </cfRule>
    <cfRule type="cellIs" dxfId="49" priority="97" operator="between">
      <formula>1</formula>
      <formula>2</formula>
    </cfRule>
    <cfRule type="cellIs" dxfId="48" priority="98" operator="lessThanOrEqual">
      <formula>0</formula>
    </cfRule>
  </conditionalFormatting>
  <conditionalFormatting sqref="S15">
    <cfRule type="cellIs" dxfId="47" priority="79" operator="between">
      <formula>6</formula>
      <formula>9</formula>
    </cfRule>
    <cfRule type="cellIs" dxfId="46" priority="80" operator="between">
      <formula>3</formula>
      <formula>4</formula>
    </cfRule>
    <cfRule type="cellIs" dxfId="45" priority="81" operator="between">
      <formula>1</formula>
      <formula>2</formula>
    </cfRule>
    <cfRule type="cellIs" dxfId="44" priority="82" operator="lessThanOrEqual">
      <formula>0</formula>
    </cfRule>
  </conditionalFormatting>
  <conditionalFormatting sqref="W13">
    <cfRule type="cellIs" dxfId="43" priority="49" operator="between">
      <formula>6</formula>
      <formula>9</formula>
    </cfRule>
    <cfRule type="cellIs" dxfId="42" priority="50" operator="between">
      <formula>3</formula>
      <formula>4</formula>
    </cfRule>
    <cfRule type="cellIs" dxfId="41" priority="51" operator="between">
      <formula>1</formula>
      <formula>2</formula>
    </cfRule>
    <cfRule type="cellIs" dxfId="40" priority="52" operator="lessThanOrEqual">
      <formula>0</formula>
    </cfRule>
  </conditionalFormatting>
  <conditionalFormatting sqref="W13">
    <cfRule type="cellIs" dxfId="39" priority="40" operator="between">
      <formula>0</formula>
      <formula>0</formula>
    </cfRule>
    <cfRule type="cellIs" dxfId="38" priority="41" operator="between">
      <formula>0.03</formula>
      <formula>1.39</formula>
    </cfRule>
    <cfRule type="cellIs" dxfId="37" priority="42" operator="between">
      <formula>1.4</formula>
      <formula>2.8</formula>
    </cfRule>
    <cfRule type="cellIs" dxfId="36" priority="43" operator="between">
      <formula>2.81</formula>
      <formula>7</formula>
    </cfRule>
    <cfRule type="cellIs" dxfId="35" priority="44" operator="greaterThan">
      <formula>1.4</formula>
    </cfRule>
    <cfRule type="cellIs" dxfId="34" priority="45" operator="greaterThan">
      <formula>1.4</formula>
    </cfRule>
    <cfRule type="cellIs" dxfId="33" priority="46" operator="lessThan">
      <formula>1.39</formula>
    </cfRule>
    <cfRule type="expression" priority="47">
      <formula>"0.03-13.9"</formula>
    </cfRule>
    <cfRule type="colorScale" priority="48">
      <colorScale>
        <cfvo type="min" val="0"/>
        <cfvo type="percentile" val="50"/>
        <cfvo type="max" val="0"/>
        <color rgb="FFF8696B"/>
        <color rgb="FFFFEB84"/>
        <color rgb="FF63BE7B"/>
      </colorScale>
    </cfRule>
  </conditionalFormatting>
  <conditionalFormatting sqref="W14">
    <cfRule type="cellIs" dxfId="32" priority="36" operator="between">
      <formula>6</formula>
      <formula>9</formula>
    </cfRule>
    <cfRule type="cellIs" dxfId="31" priority="37" operator="between">
      <formula>3</formula>
      <formula>4</formula>
    </cfRule>
    <cfRule type="cellIs" dxfId="30" priority="38" operator="between">
      <formula>1</formula>
      <formula>2</formula>
    </cfRule>
    <cfRule type="cellIs" dxfId="29" priority="39" operator="lessThanOrEqual">
      <formula>0</formula>
    </cfRule>
  </conditionalFormatting>
  <conditionalFormatting sqref="W14">
    <cfRule type="cellIs" dxfId="28" priority="27" operator="between">
      <formula>0</formula>
      <formula>0</formula>
    </cfRule>
    <cfRule type="cellIs" dxfId="27" priority="28" operator="between">
      <formula>0.03</formula>
      <formula>1.39</formula>
    </cfRule>
    <cfRule type="cellIs" dxfId="26" priority="29" operator="between">
      <formula>1.4</formula>
      <formula>2.8</formula>
    </cfRule>
    <cfRule type="cellIs" dxfId="25" priority="30" operator="between">
      <formula>2.81</formula>
      <formula>7</formula>
    </cfRule>
    <cfRule type="cellIs" dxfId="24" priority="31" operator="greaterThan">
      <formula>1.4</formula>
    </cfRule>
    <cfRule type="cellIs" dxfId="23" priority="32" operator="greaterThan">
      <formula>1.4</formula>
    </cfRule>
    <cfRule type="cellIs" dxfId="22" priority="33" operator="lessThan">
      <formula>1.39</formula>
    </cfRule>
    <cfRule type="expression" priority="34">
      <formula>"0.03-13.9"</formula>
    </cfRule>
    <cfRule type="colorScale" priority="35">
      <colorScale>
        <cfvo type="min" val="0"/>
        <cfvo type="percentile" val="50"/>
        <cfvo type="max" val="0"/>
        <color rgb="FFF8696B"/>
        <color rgb="FFFFEB84"/>
        <color rgb="FF63BE7B"/>
      </colorScale>
    </cfRule>
  </conditionalFormatting>
  <conditionalFormatting sqref="W15">
    <cfRule type="cellIs" dxfId="21" priority="23" operator="between">
      <formula>6</formula>
      <formula>9</formula>
    </cfRule>
    <cfRule type="cellIs" dxfId="20" priority="24" operator="between">
      <formula>3</formula>
      <formula>4</formula>
    </cfRule>
    <cfRule type="cellIs" dxfId="19" priority="25" operator="between">
      <formula>1</formula>
      <formula>2</formula>
    </cfRule>
    <cfRule type="cellIs" dxfId="18" priority="26" operator="lessThanOrEqual">
      <formula>0</formula>
    </cfRule>
  </conditionalFormatting>
  <conditionalFormatting sqref="W15">
    <cfRule type="cellIs" dxfId="17" priority="14" operator="between">
      <formula>0</formula>
      <formula>0</formula>
    </cfRule>
    <cfRule type="cellIs" dxfId="16" priority="15" operator="between">
      <formula>0.03</formula>
      <formula>1.39</formula>
    </cfRule>
    <cfRule type="cellIs" dxfId="15" priority="16" operator="between">
      <formula>1.4</formula>
      <formula>2.8</formula>
    </cfRule>
    <cfRule type="cellIs" dxfId="14" priority="17" operator="between">
      <formula>2.81</formula>
      <formula>7</formula>
    </cfRule>
    <cfRule type="cellIs" dxfId="13" priority="18" operator="greaterThan">
      <formula>1.4</formula>
    </cfRule>
    <cfRule type="cellIs" dxfId="12" priority="19" operator="greaterThan">
      <formula>1.4</formula>
    </cfRule>
    <cfRule type="cellIs" dxfId="11" priority="20" operator="lessThan">
      <formula>1.39</formula>
    </cfRule>
    <cfRule type="expression" priority="21">
      <formula>"0.03-13.9"</formula>
    </cfRule>
    <cfRule type="colorScale" priority="22">
      <colorScale>
        <cfvo type="min" val="0"/>
        <cfvo type="percentile" val="50"/>
        <cfvo type="max" val="0"/>
        <color rgb="FFF8696B"/>
        <color rgb="FFFFEB84"/>
        <color rgb="FF63BE7B"/>
      </colorScale>
    </cfRule>
  </conditionalFormatting>
  <conditionalFormatting sqref="W16">
    <cfRule type="cellIs" dxfId="10" priority="10" operator="between">
      <formula>6</formula>
      <formula>9</formula>
    </cfRule>
    <cfRule type="cellIs" dxfId="9" priority="11" operator="between">
      <formula>3</formula>
      <formula>4</formula>
    </cfRule>
    <cfRule type="cellIs" dxfId="8" priority="12" operator="between">
      <formula>1</formula>
      <formula>2</formula>
    </cfRule>
    <cfRule type="cellIs" dxfId="7" priority="13" operator="lessThanOrEqual">
      <formula>0</formula>
    </cfRule>
  </conditionalFormatting>
  <conditionalFormatting sqref="W16">
    <cfRule type="cellIs" dxfId="6" priority="1" operator="between">
      <formula>0</formula>
      <formula>0</formula>
    </cfRule>
    <cfRule type="cellIs" dxfId="5" priority="2" operator="between">
      <formula>0.03</formula>
      <formula>1.39</formula>
    </cfRule>
    <cfRule type="cellIs" dxfId="4" priority="3" operator="between">
      <formula>1.4</formula>
      <formula>2.8</formula>
    </cfRule>
    <cfRule type="cellIs" dxfId="3" priority="4" operator="between">
      <formula>2.81</formula>
      <formula>7</formula>
    </cfRule>
    <cfRule type="cellIs" dxfId="2" priority="5" operator="greaterThan">
      <formula>1.4</formula>
    </cfRule>
    <cfRule type="cellIs" dxfId="1" priority="6" operator="greaterThan">
      <formula>1.4</formula>
    </cfRule>
    <cfRule type="cellIs" dxfId="0" priority="7" operator="lessThan">
      <formula>1.39</formula>
    </cfRule>
    <cfRule type="expression" priority="8">
      <formula>"0.03-13.9"</formula>
    </cfRule>
    <cfRule type="colorScale" priority="9">
      <colorScale>
        <cfvo type="min" val="0"/>
        <cfvo type="percentile" val="50"/>
        <cfvo type="max" val="0"/>
        <color rgb="FFF8696B"/>
        <color rgb="FFFFEB84"/>
        <color rgb="FF63BE7B"/>
      </colorScale>
    </cfRule>
  </conditionalFormatting>
  <dataValidations count="3">
    <dataValidation type="list" allowBlank="1" showInputMessage="1" showErrorMessage="1" sqref="L12:Q16 T12:V16">
      <formula1>$L$6:$O$6</formula1>
    </dataValidation>
    <dataValidation type="list" allowBlank="1" showInputMessage="1" showErrorMessage="1" sqref="C12:C16">
      <formula1>"Ambientales, Tecnnológicos,Operacionales, Políticos, Sociales"</formula1>
    </dataValidation>
    <dataValidation type="list" allowBlank="1" showInputMessage="1" showErrorMessage="1" sqref="X12:X16">
      <formula1>"Reducir riesgo, Transferir riesgo, Asumir riesgo, Nivel de riesgo aceptable (NRA)"</formula1>
    </dataValidation>
  </dataValidations>
  <pageMargins left="0.7" right="0.7" top="0.75" bottom="0.75" header="0.3" footer="0.3"/>
  <pageSetup scale="39" orientation="landscape" r:id="rId1"/>
  <colBreaks count="1" manualBreakCount="1">
    <brk id="1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issac</dc:creator>
  <cp:lastModifiedBy>alejandro.barragan</cp:lastModifiedBy>
  <cp:lastPrinted>2021-09-14T04:44:02Z</cp:lastPrinted>
  <dcterms:created xsi:type="dcterms:W3CDTF">2020-05-08T18:52:53Z</dcterms:created>
  <dcterms:modified xsi:type="dcterms:W3CDTF">2021-09-14T04:44:06Z</dcterms:modified>
</cp:coreProperties>
</file>